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72" activeTab="0"/>
  </bookViews>
  <sheets>
    <sheet name="สรุปผลทุกกิจกรรม(ปัญญา)" sheetId="1" r:id="rId1"/>
  </sheets>
  <definedNames/>
  <calcPr calcMode="manual" fullCalcOnLoad="1"/>
</workbook>
</file>

<file path=xl/sharedStrings.xml><?xml version="1.0" encoding="utf-8"?>
<sst xmlns="http://schemas.openxmlformats.org/spreadsheetml/2006/main" count="1585" uniqueCount="407">
  <si>
    <t>100</t>
  </si>
  <si>
    <t>รวมคะแนน</t>
  </si>
  <si>
    <t>เกณฑ์การให้คะแนน</t>
  </si>
  <si>
    <t>โรงเรียน</t>
  </si>
  <si>
    <t>ชื่อ - สกุล</t>
  </si>
  <si>
    <t>ลำดับที่การแข่งขัน</t>
  </si>
  <si>
    <r>
      <t xml:space="preserve">ประเภท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.........  คน)         ประเภทความพิการ บกพร่องทางสติปัญญา</t>
    </r>
  </si>
  <si>
    <r>
      <t xml:space="preserve">รายการแข่งขัน คัดลายมือ            ระดับชั้น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</si>
  <si>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คัดลายมือ       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</si>
  <si>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คัดลายมือ       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</si>
  <si>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t>ณ  โรงเรียนโสตศึกษาจังหวัดกาญจนบุรี</t>
  </si>
  <si>
    <t>ดำเนินการแข่งขันวันที่  11  เดือน มกราคม  พ.ศ.2555  เวลา  09.00 - 12.00 น.</t>
  </si>
  <si>
    <t>ดำเนินการแข่งขันวันที่  12  เดือน มกราคม  พ.ศ.2555  เวลา  09.00 - 12.00 น.</t>
  </si>
  <si>
    <t>ดำเนินการแข่งขันวันที่  11  เดือน มกราคม  พ.ศ.2555  เวลา  13.00 - 16.00 น.</t>
  </si>
  <si>
    <t>ดำเนินการแข่งขันวันที่  12  เดือน มกราคม  พ.ศ.2555  เวลา  13.00 - 16.00 น.</t>
  </si>
  <si>
    <t>เด็กหญิงสุภาพร    สัมพันธ์</t>
  </si>
  <si>
    <t>สุพรรณบุรีปัญญานุกูล</t>
  </si>
  <si>
    <t>เด็กชายณัฐวุฒิ    เชยสิทธิ์</t>
  </si>
  <si>
    <t>เพชรบุรีปัญญานุกูล</t>
  </si>
  <si>
    <t>ฉะเชิงเทราปัญญานุกูล</t>
  </si>
  <si>
    <t>ระยองปัญญานุกูล</t>
  </si>
  <si>
    <t>โสตศึกษาจังหวัดกาญจนบุรี</t>
  </si>
  <si>
    <t>โสตศึกษาจังหวัดปราจีนบุรี</t>
  </si>
  <si>
    <t>เด็กหญิงผกาวรรณ   ไชยประเสริฐ</t>
  </si>
  <si>
    <t>เด็กชายวราพงศ์   พงษ์ไพบูลย์</t>
  </si>
  <si>
    <t>นายสันติ    เอี่ยมแจง</t>
  </si>
  <si>
    <t>นายโอ๊ด    บูรณพานิช</t>
  </si>
  <si>
    <t>นางสาวสุธาทิพย์   ชาลวัณกุมภีร์</t>
  </si>
  <si>
    <t>นางสาวการ์ด    ไชโย</t>
  </si>
  <si>
    <t>นายพุทธพร    ทวีกาญจน์</t>
  </si>
  <si>
    <t>นางสาววิวรรณดา    แย้มชุมพร</t>
  </si>
  <si>
    <t>นายณัฐวุฒิ  ศรีรุ่งเรือง</t>
  </si>
  <si>
    <t>นายอังกูร    ชัยนิมิตรวัฒนา</t>
  </si>
  <si>
    <t>เด็กชายภานุพงษ์    คงขจร</t>
  </si>
  <si>
    <t>เด็กชายชัยธวัช     สุวทิตย์</t>
  </si>
  <si>
    <t>เด็กชายรุ่งโรจน์    เจริญสุข</t>
  </si>
  <si>
    <t>นายสุทธิพงษ์   ประทีป</t>
  </si>
  <si>
    <t>นางสาวพัชรินทร์    ทองสาย</t>
  </si>
  <si>
    <t>นางสาววรรณภา    นาควรรณ</t>
  </si>
  <si>
    <t>เด็กชายธนากร    ทองเที่ยง</t>
  </si>
  <si>
    <t>นายพีรพล     เหมือนประศาตร์</t>
  </si>
  <si>
    <t>นางสาวจุฑารัตน์    โม่เป่ง</t>
  </si>
  <si>
    <t>นายวสุ    จันทร์มณี</t>
  </si>
  <si>
    <t>นายเสนีย์    สีใส</t>
  </si>
  <si>
    <t>นายเพทาย    ดำริห์</t>
  </si>
  <si>
    <t>เด็กชายวริช    อินทริง</t>
  </si>
  <si>
    <t>นายอานนท์    ขวัญเขียว</t>
  </si>
  <si>
    <t>นายชนินทร์เดช    อรภักดี</t>
  </si>
  <si>
    <t>นายพีรพล    เหมือนประศาสตร์</t>
  </si>
  <si>
    <t>นายธนนชัย    พันวิลัย</t>
  </si>
  <si>
    <t>นายสมุทร   งามเพลินศิลป์</t>
  </si>
  <si>
    <t>นายอนุชา     ขวัญชุม</t>
  </si>
  <si>
    <t>นายสุทธิพงษ์     ประทีป</t>
  </si>
  <si>
    <t>นายวทันย์     เคลือวัลย์</t>
  </si>
  <si>
    <t>นายกรภัทร      เพ็งนวม</t>
  </si>
  <si>
    <t>ลพบุรีปัญญานุกูล</t>
  </si>
  <si>
    <t>เด็กชายกิตติคุณ    อ่างเข้ม</t>
  </si>
  <si>
    <t>นายโสภณ    จงเทพ</t>
  </si>
  <si>
    <t>นายธนากร    ประสานทรัพย์</t>
  </si>
  <si>
    <t>เด็กหญิงมานิตา    ยิ้มแย้ม</t>
  </si>
  <si>
    <t>นางสาวสุพัตรา     สุดกุศล</t>
  </si>
  <si>
    <t>เด็กหญิงกมลวัลย์    ใจอดทน</t>
  </si>
  <si>
    <t>นายทัศนัย    ชำนาญดู</t>
  </si>
  <si>
    <t>นายนพนันท์    จันทร์หอม</t>
  </si>
  <si>
    <t>เด็กชายธนวันต์    โพธิ์น้อย</t>
  </si>
  <si>
    <t>นายนพรัตน์    สร้อยสูงเนิน</t>
  </si>
  <si>
    <t>นายฉัตรชัย   ทรัพย์นิยม</t>
  </si>
  <si>
    <t>นายอุเทน    พรสงวนทรัพย์</t>
  </si>
  <si>
    <t>นายอรรถพล    จิตร์ทูล</t>
  </si>
  <si>
    <t>นางสาววรรณรัตน์    จันทร์ทรง</t>
  </si>
  <si>
    <t>นางสาวมิ่งขวัญ    สุขเอี่ยม</t>
  </si>
  <si>
    <t>เด็กหญิงวันเพ็ญ    ศรีวารี</t>
  </si>
  <si>
    <t>นางสาวสิริวิมล    บุญม่วง</t>
  </si>
  <si>
    <t>เด็กหญิงสุกานดา    เพิ่มพูล</t>
  </si>
  <si>
    <t>เด็กหญิงวิชชุนี     เกาะแก้ว</t>
  </si>
  <si>
    <t>เด็กหญิงเรวดี    สร้อยทอง</t>
  </si>
  <si>
    <t>นางสาวกานดา    ยงประเสริฐ</t>
  </si>
  <si>
    <t>นายสมเกียรติ    มีศิล</t>
  </si>
  <si>
    <t>เด็กชายสำเภา    ไม่ลึกดี</t>
  </si>
  <si>
    <t>เด็กชายอนุชิต   หิรัญ</t>
  </si>
  <si>
    <t>เด็กหญิงอรวรรณ   เอี่ยมศรี</t>
  </si>
  <si>
    <t>เด็กชายวัฒนพงษ์   ยีวันฉาย</t>
  </si>
  <si>
    <t>เด็กหญิงจิราพรรณ   งากิ่ง</t>
  </si>
  <si>
    <t>เด็กชายณัฐพล   แซ่เล้า</t>
  </si>
  <si>
    <t>เด็กหญิงโสรยา   รักรุ่ง</t>
  </si>
  <si>
    <t>นายประคอง   เลิศอาชวะ</t>
  </si>
  <si>
    <t>นางสาวสิริพร   หมั่นการนา</t>
  </si>
  <si>
    <t>นายชัชนันท์    ภักดีศุภผล</t>
  </si>
  <si>
    <t>นางสาวดรุณี    กาญจนบรรจง</t>
  </si>
  <si>
    <t>เด็กหญิงกมลวัลย์   ใจอดทน</t>
  </si>
  <si>
    <t>นายธนกิจ    กลีบบัวเขียว</t>
  </si>
  <si>
    <t>นางสาวภาวินี    มีฤกษ์</t>
  </si>
  <si>
    <t>นางสาวชลธิชากร   จำนงค์ผล</t>
  </si>
  <si>
    <t>เด็กชายเดชปราการ   จันทะแจ่ม</t>
  </si>
  <si>
    <t>นายทัศนัย   ชำนาญดู</t>
  </si>
  <si>
    <t>นายชนินทร์เดช   อรภักดี</t>
  </si>
  <si>
    <t>นายเดชปราการ    จันทะแจ่ม</t>
  </si>
  <si>
    <t>เด็กหญิงจินดารัตน์    กล่อมบาง</t>
  </si>
  <si>
    <t>เด็กชายปาน  ดีเส็ง</t>
  </si>
  <si>
    <t>นายภาวิน  มาช่วย</t>
  </si>
  <si>
    <t>นางสาวนุสรา   ทองขาว</t>
  </si>
  <si>
    <t>นายคมกริช  แก้วมณี</t>
  </si>
  <si>
    <t>นางสาวอมรรัตน์  คลิ้งคล้าย</t>
  </si>
  <si>
    <t>นางสาวจี๊ด  ประกายอดิศัย</t>
  </si>
  <si>
    <t>นายภาณุพงษ์  ตะเภาไธสง</t>
  </si>
  <si>
    <t>นางสาวชฎาพร  ทรงชอบ</t>
  </si>
  <si>
    <t>นายปิยะ  อยู่สมบูรณ์</t>
  </si>
  <si>
    <t>นางสาวประกาย  เอี่ยมประโคน</t>
  </si>
  <si>
    <t>นายมงคล  วงษ์ว่องไว</t>
  </si>
  <si>
    <t>เด็กหญิงศิริลักษณ์  หวังสุข</t>
  </si>
  <si>
    <t>นายน้องปอนด์  ปิระวงค์</t>
  </si>
  <si>
    <t>นางสาวเกศนภาพร  ทองอินทร์</t>
  </si>
  <si>
    <t>เด็กชายพิเชษฐ์  จีนอ่อน</t>
  </si>
  <si>
    <t>เด็กหญิงภัทราภรณ์  ยืนชีพ</t>
  </si>
  <si>
    <t>เด็กชายสมพงศ์  สุดตา</t>
  </si>
  <si>
    <t>เด็กชายยุติธรรม  ชูคีรี</t>
  </si>
  <si>
    <t>นางสาวรัชนกร  คำรังษี</t>
  </si>
  <si>
    <t>นางสาวภัทราวดี  บัวขาว</t>
  </si>
  <si>
    <t>นางสาวปิยะวรรณ  กลิ่นทอง</t>
  </si>
  <si>
    <t>นางสาวชาลินี  นาคฉาย</t>
  </si>
  <si>
    <t>นางสาวบุญธรรม  สุขผล</t>
  </si>
  <si>
    <t>นางสาวจุฑามาศ  คล้ายพงษ์</t>
  </si>
  <si>
    <t>นายธีรวัฒน์  จันทร์ณรงค์</t>
  </si>
  <si>
    <t>เด็กหญิงพิชชา  ราตรี</t>
  </si>
  <si>
    <t>เด็กชายธีรพงษ์  เลี่ยนกัตวา</t>
  </si>
  <si>
    <t>นายธนภัทร  บัญญัติ</t>
  </si>
  <si>
    <t>นายวิชัย  บุญปลูก</t>
  </si>
  <si>
    <t>นางสาวอังคณา  กาญจนวณิชย์กุล</t>
  </si>
  <si>
    <t>เด็กชายสิริภพ  ศรีสิงห์</t>
  </si>
  <si>
    <t>เด็กชายพัทธพล  แก้วนพรัตน์</t>
  </si>
  <si>
    <t>เด็กชายเจษฎา  ชัยบำรุง</t>
  </si>
  <si>
    <t>นางสาวไพลิน  พงษ์สถิตธรรม</t>
  </si>
  <si>
    <t>นายฐิติกร  สุดทำนอง</t>
  </si>
  <si>
    <t>นางสาวภัทรพร  บุญส่ง</t>
  </si>
  <si>
    <t>นายชัยณรงค์  ลีชวนค้า</t>
  </si>
  <si>
    <t>นายไกรรัตน์  ต่วนสูง</t>
  </si>
  <si>
    <t>เด็กชายทรงวุฒิ  มิ่งศิริธรรม</t>
  </si>
  <si>
    <t>เด็กชายจารุกิตติ์  ทรัพย์เอี่ยม</t>
  </si>
  <si>
    <t>เด็กชายพรศักดิ์  ศรีพนมวรรณ</t>
  </si>
  <si>
    <t>เด็กหญิงสายทอง  แก้วศิริ</t>
  </si>
  <si>
    <t>นายนพรัตน์  สร้อยสูงเนิน</t>
  </si>
  <si>
    <t>นางสาวดารารัตน์  พุ่มพวง</t>
  </si>
  <si>
    <t>นายพุทธพร  ทวีกาญจน์</t>
  </si>
  <si>
    <t>นางสาววรรณรัตน์  จันทร์ทรง</t>
  </si>
  <si>
    <t>เด็กชายญาณวิทย์  เกียรติขุนทด</t>
  </si>
  <si>
    <t>นางสาวศิริลักษณ์  ทิพยศักดิ์</t>
  </si>
  <si>
    <t>เด็กชายพรศักดิ์  ศีพนมวรรณ์</t>
  </si>
  <si>
    <t>นายโกวิท  เส็งประชา</t>
  </si>
  <si>
    <t>นายนิวัฒน์  แซ่โง้ว</t>
  </si>
  <si>
    <t>นายอัครวีร์     พุฒิมณี</t>
  </si>
  <si>
    <t>เด็กชายภาณุพงศ์  คงขจร</t>
  </si>
  <si>
    <t>เด็กหญิงวาสนา  พุมมา</t>
  </si>
  <si>
    <t>เด็กชายสุพีรพัศ  ซองการ</t>
  </si>
  <si>
    <t>นายจเร   สว่างอารมณ์</t>
  </si>
  <si>
    <t>นายศรราม  ยอดเลิศ</t>
  </si>
  <si>
    <t>นายประภาส  จันทสิทธิ์</t>
  </si>
  <si>
    <t>นายธงชัย  กิตตินาคานุวงศ์</t>
  </si>
  <si>
    <t>นายประคอง  เลิศอาชีวะ</t>
  </si>
  <si>
    <t>นายสันติ  เอี่ยมแจง</t>
  </si>
  <si>
    <t>เด็กหญิงสุภาภรณ์  สัมพันธ์</t>
  </si>
  <si>
    <t>นายก้อง  แซ่จัง</t>
  </si>
  <si>
    <t>เด็กหญิงพรทิพย์  เจียมเจริญ</t>
  </si>
  <si>
    <t>เด็กชายอดิสรณ์  จิราพงษ์</t>
  </si>
  <si>
    <t>นายอนุชา  ขวัญชุม</t>
  </si>
  <si>
    <t>เด็กหญิงนิตยา  เนาวดี</t>
  </si>
  <si>
    <t>เด็กหญิงกานดา  ยงประเสริฐ</t>
  </si>
  <si>
    <t>เด็กชายธรรมรัตน์  ทองอ่อน</t>
  </si>
  <si>
    <t>นายวันชนะ  สุขรัตน์</t>
  </si>
  <si>
    <t>นายชัชนันท์  ภักดีศุภผล</t>
  </si>
  <si>
    <t>นางสาวสิริวิมล  บุญม่วง</t>
  </si>
  <si>
    <t>เด็กหญิงกมลชนก  กำเหนิดอุย</t>
  </si>
  <si>
    <t>เด็กชายวชิระ  วัตถากูล</t>
  </si>
  <si>
    <t>เด็กชายบิน  ทองคำสิงห์</t>
  </si>
  <si>
    <t>นายวทันย์  เคลือวัลย์</t>
  </si>
  <si>
    <t>นายกรภัทร  เพ็งนวม</t>
  </si>
  <si>
    <t>นายทัศนัย  ชำนาญดู</t>
  </si>
  <si>
    <t>เด็กชายวราพงศ์  พงษ์ไพบูลย์</t>
  </si>
  <si>
    <t>นายสุทธิพงษ์  ประทีป</t>
  </si>
  <si>
    <t>ประชาบดี</t>
  </si>
  <si>
    <t>เด็กชายพัฒน์พงษ์  รักชาติ</t>
  </si>
  <si>
    <t>เด็กหญิงศิริตา  เที่ยงธรรม</t>
  </si>
  <si>
    <t>นายพุฒิชัย   หุ้มแพร</t>
  </si>
  <si>
    <t>เด็กชายก้องภพ  สุธีพงค์</t>
  </si>
  <si>
    <t>นางสาวพุทธรักษา  น้อยโพธิ์</t>
  </si>
  <si>
    <t>นายประณต  ดำหริย์กิจ</t>
  </si>
  <si>
    <t>เด็กหญิงมาริสา  มณีแสง</t>
  </si>
  <si>
    <t>นายพฤศจิ  อิ่มภู</t>
  </si>
  <si>
    <t>นางสาวศุจินธร  อุดมรัตน์</t>
  </si>
  <si>
    <t>เด็กชายภัทรกร  หวังชุ่มกลาง</t>
  </si>
  <si>
    <t>เด็กชายสุมิตร  อินทร์จันทร์</t>
  </si>
  <si>
    <t>นายธนากร  ทองมี</t>
  </si>
  <si>
    <t>นายอภิวัฒน์  ภูดีทิพย์</t>
  </si>
  <si>
    <t>นายศุภกร  เกษแม่นกิจ</t>
  </si>
  <si>
    <t>นางสาวรัตนาวดี  รอดมา</t>
  </si>
  <si>
    <t>นายปิติ  จตุรภูมิ</t>
  </si>
  <si>
    <t>นางสาววันดี  แสนกา</t>
  </si>
  <si>
    <t>นายวสุพล  นวลจันทร์</t>
  </si>
  <si>
    <t>นายตนุภัทร  ไชยมาศ</t>
  </si>
  <si>
    <t>นางสาวธัญญลักษณ์  คูคำ</t>
  </si>
  <si>
    <t>นางสาวกัญศิมาภรณ์  มีแก้ว</t>
  </si>
  <si>
    <t>นายมานะ  จิตต์สม</t>
  </si>
  <si>
    <t>นายวุฒิพงษ์  ถนอมวงศ์</t>
  </si>
  <si>
    <t>เด็กชายก้องภพ  จงจิรจิต</t>
  </si>
  <si>
    <t>นายประณต  ดำริห์กิจ</t>
  </si>
  <si>
    <t>เด็กชายวชิราวุธ  จันทรเสนา</t>
  </si>
  <si>
    <t>นางสาวศิริลักษณ์  เรียนชารี</t>
  </si>
  <si>
    <t>เด็กหญิงณัฐฌา  ศักดิ์รามินทร์</t>
  </si>
  <si>
    <t>นายปฏิวัติ  เวียงปฏิ</t>
  </si>
  <si>
    <t>เด็กหญิงเสาวลักษณ์  จันทร์ดีดา</t>
  </si>
  <si>
    <t>เด็กชายยอดเพชร  ลีบาง</t>
  </si>
  <si>
    <t>นายชลชาติ     ศึกสงคราม</t>
  </si>
  <si>
    <t>นางสาวกมลชนก  กำเหนิดอุย</t>
  </si>
  <si>
    <t>นายกฤษดา  บุญประคอง</t>
  </si>
  <si>
    <t>เด็กหญิงสุธัญญา  พิมพ์เวียง</t>
  </si>
  <si>
    <t>นางสาวชลชิชา  บุรีรักษ์</t>
  </si>
  <si>
    <t>นายอุเทน   พรสงวนทรัพย์</t>
  </si>
  <si>
    <t>นายอรรถพล  จิตร์ทูล</t>
  </si>
  <si>
    <t>เด็กชายเดชปราการ  จันทะแจ่ม</t>
  </si>
  <si>
    <t>นายธีรนาถ  จันทร์บุญ</t>
  </si>
  <si>
    <t>นายอิศรา  คลังเพ็ชร</t>
  </si>
  <si>
    <t>เด็กชายทวิช  แจบไธสง</t>
  </si>
  <si>
    <t>เด็กหญิงอุษณีย์  สุขเจริญประเสริฐ</t>
  </si>
  <si>
    <t>แบบสรุปผลคะแนน การแข่งขันทักษะทางวิชาการ  งานศิลปหัตถกรรมนักเรียน ภาคกลางและภาคตะวันออก  ครั้งที่ 61  ปีการศึกษา 2554</t>
  </si>
  <si>
    <t>กรรมการคนที่ 1</t>
  </si>
  <si>
    <t>กรรมการคนที่ 2</t>
  </si>
  <si>
    <t>กรรมการคนที่ 3</t>
  </si>
  <si>
    <t>กรรมการคนที่ 4</t>
  </si>
  <si>
    <t>กรรมการคนที่ 5</t>
  </si>
  <si>
    <t>ผลการตัดสินได้รับรางวัลระดับเหรียญ</t>
  </si>
  <si>
    <t>นายจิรพัฒน์   ขวัญยืน</t>
  </si>
  <si>
    <t xml:space="preserve">                แบบสรุปผลคะแนน การแข่งขันทักษะทางวิชาการ  งานศิลปหัตถกรรมนักเรียน ภาคกลางและภาคตะวันออก  ครั้งที่ 61  ปีการศึกษา 2554</t>
  </si>
  <si>
    <r>
      <t xml:space="preserve">รายการแข่งขัน  อ่านออกเสียง  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</si>
  <si>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อ่านออกเสียง 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</si>
  <si>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งานประดิษฐ์ของใช้จากวัสดุ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</si>
  <si>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ประเภท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..3...  คน)         ประเภทความพิการ บกพร่องทางสติปัญญา</t>
    </r>
  </si>
  <si>
    <r>
      <t xml:space="preserve">รายการแข่งขัน  งานประดิษฐ์ของใช้จากวัสดุ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</si>
  <si>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การทำน้ำพริกผักสด (เครื่องเคียง)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</si>
  <si>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การทำน้ำพริกผักสด (เครื่องเคียง)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</si>
  <si>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การแกะสลักผัก - ผลไม้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</si>
  <si>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การแกะสลักผัก - ผลไม้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</si>
  <si>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การร้อยมาลัยสองชาย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</si>
  <si>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การร้อยมาลัยสองชาย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</si>
  <si>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การประกวดมารยาทงามอย่างไทย    ระดับชั้น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ป. 1 - ป.6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</si>
  <si>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การประกวดมารยาทงามอย่างไทย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ป. 1 - ป.6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</si>
  <si>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ประเภท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..2...  คน)         ประเภทความพิการ บกพร่องทางสติปัญญา</t>
    </r>
  </si>
  <si>
    <r>
      <t xml:space="preserve">รายการแข่งขัน การประกวดมารยาทงามอย่างไทย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ป. 1 - ป.6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</si>
  <si>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รำวงมาตรฐาน     ระดับชั้น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</si>
  <si>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รำวงมาตรฐาน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</si>
  <si>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รำวงมาตรฐาน  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 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</si>
  <si>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ประเภท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เดี่ยว        </t>
    </r>
    <r>
      <rPr>
        <sz val="16"/>
        <rFont val="TH SarabunPSK"/>
        <family val="2"/>
      </rPr>
      <t xml:space="preserve"> 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..2...  คน)       ประเภทความพิการ บกพร่องทางสติปัญญา</t>
    </r>
  </si>
  <si>
    <r>
      <t xml:space="preserve">รายการแข่งขัน  วาดภาพระบายสี (สีชอล์ค)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</si>
  <si>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วาดภาพระบายสี (สีชอล์ค)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</si>
  <si>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วาดภาพระบายสี (สีโปสเตอร์)   ระดับชั้น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</si>
  <si>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วาดภาพระบายสี (สีโปสเตอร์)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</si>
  <si>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วาดภาพระบายสี (สีโปสเตอร์)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</si>
  <si>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การแข่งขันทำอาหารคาว (ส้มตำ)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</si>
  <si>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ประเภท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b/>
        <sz val="16"/>
        <rFont val="Wingdings 2"/>
        <family val="1"/>
      </rPr>
      <t>R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...3...  คน)         ประเภทความพิการ บกพร่องทางสติปัญญา</t>
    </r>
  </si>
  <si>
    <r>
      <t xml:space="preserve">รายการแข่งขัน  การแข่งขันทำอาหารคาว (ส้มตำ)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</si>
  <si>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โปรแกรม Paint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</si>
  <si>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โปรแกรม Paint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</si>
  <si>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วาดภาพลายเส้น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</si>
  <si>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วาดภาพลายเส้น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</si>
  <si>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ร้องเพลงไทยลูกทุ่ง   ระดับชั้น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</si>
  <si>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ร้องเพลงไทยลูกทุ่ง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</si>
  <si>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รายการแข่งขัน  ร้องเพลงไทยลูกทุ่ง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</si>
  <si>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t>เหรียญทอง</t>
  </si>
  <si>
    <t>นายกรกฎ   พงษ์ฉาย</t>
  </si>
  <si>
    <t>นางสาวประภาพร  อภิธรรม</t>
  </si>
  <si>
    <t>นายกฤติพงษ์  ถาวรสาลี</t>
  </si>
  <si>
    <t>นายชลาธิป    กอบแก้ว</t>
  </si>
  <si>
    <t>นายวันชัย     สุขยิ่ง</t>
  </si>
  <si>
    <t>เด็กชายอภิศักดิ์  หอมหวล</t>
  </si>
  <si>
    <t>นางสาวนิสาลักษณ์  ฉิมขัย</t>
  </si>
  <si>
    <t>เด็กชายนัน</t>
  </si>
  <si>
    <t>เหรียญเงิน</t>
  </si>
  <si>
    <t>เหรียญทองแดง</t>
  </si>
  <si>
    <t>เด็กชายมาลีวรรณ  ปักษากนก</t>
  </si>
  <si>
    <t>เด็กหญิงกานดา  บุญวิเศษ</t>
  </si>
  <si>
    <t>เด็กชายเชาวลิน  ครองก่ำ</t>
  </si>
  <si>
    <t>เด็กชายนครชัย  แก้วสุวรรณ</t>
  </si>
  <si>
    <t>เด็กหญิงชลลดา  สารแก่น</t>
  </si>
  <si>
    <t>เด็กหญิงลัดดา  วัดเกตุ</t>
  </si>
  <si>
    <t>นางสาวชุติมา  รัตนอำภา</t>
  </si>
  <si>
    <t>นายจักรชัย  ท้ายเมือง</t>
  </si>
  <si>
    <t>นายศราวิน  พันธุ์บุตร</t>
  </si>
  <si>
    <t>นางสาวอรนิภา  กาญจนศิริ</t>
  </si>
  <si>
    <r>
      <t xml:space="preserve">รายการแข่งขัน  แอโรบิค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ไม่กำหนดระดับชั้น</t>
    </r>
  </si>
  <si>
    <r>
      <t xml:space="preserve">ประเภท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...8...  คน)         ประเภทความพิการ บกพร่องทางสติปัญญา</t>
    </r>
  </si>
  <si>
    <t>นายศรราม    ยอดเลิศ</t>
  </si>
  <si>
    <t>นายรัตนพล    ปั้นศรี</t>
  </si>
  <si>
    <t>นายชาคริต   สุทธิพจน์</t>
  </si>
  <si>
    <t>นางสาวศิริพร   ไทยยันโต</t>
  </si>
  <si>
    <t>นางสาวเจนจิรา   หงษ์บิน</t>
  </si>
  <si>
    <t>นางสาววาสนา   พุมมา</t>
  </si>
  <si>
    <t>นายอาริยะ  สว่างแผ้ว</t>
  </si>
  <si>
    <t>นายกรกช  แคนหนอง</t>
  </si>
  <si>
    <t>นายกฤษดา    บุญประคอง</t>
  </si>
  <si>
    <t>เด็กหญิงสุฑาทิพย์  แสงศักดิ์</t>
  </si>
  <si>
    <t>เด็กชายวินัย  พลีบัตร</t>
  </si>
  <si>
    <t>เด็กชายวิสรุต  พลีบัตร</t>
  </si>
  <si>
    <t>เด็กชายเทพศรทอง  แผ่ขจร</t>
  </si>
  <si>
    <t>เด็กชายชาคริต  จักรพล</t>
  </si>
  <si>
    <t>เด็กหญิงสุทิน  สิงหา</t>
  </si>
  <si>
    <t>เด็กหญิงแพรวา  นาคเทียน</t>
  </si>
  <si>
    <t>เด็กชายศักรินทร์  ประเสริฐศักดิ์</t>
  </si>
  <si>
    <t>เด็กชายเดี่ยว  รุ่งเรืองศีล</t>
  </si>
  <si>
    <t>เด็กชายพัฒนะ  รักชาติ</t>
  </si>
  <si>
    <t>เด็กหญิงเมฑาภรณ์  เฉลยเพียร</t>
  </si>
  <si>
    <t>เด็กหญิงน้ำหวาน  กลิ่นจุ้ย</t>
  </si>
  <si>
    <t>เด็กหญิงสุภาวดี  คงหวาน</t>
  </si>
  <si>
    <t>เด็กหญิงรัตนมน  เพิ่มทรัพย์</t>
  </si>
  <si>
    <t>เด็กหญิงเพ็ญวิภา  มั่นคง</t>
  </si>
  <si>
    <t>เด็กหญิงจันทิมา  สาดี</t>
  </si>
  <si>
    <t>นายธาดาศักดิ์  สุขประมูล</t>
  </si>
  <si>
    <t xml:space="preserve">เหรียญเงิน </t>
  </si>
  <si>
    <t xml:space="preserve">เหรียญทองแดง </t>
  </si>
  <si>
    <r>
      <t xml:space="preserve">รายการแข่งขัน  รำไทยประจำภาค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</si>
  <si>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t>เด็กหญิงรุจิตา  คำทรัพย์</t>
  </si>
  <si>
    <t>เด็กหญิงสุภาวดี  เฉลยแพร</t>
  </si>
  <si>
    <t>นางสาวอรจิรา  แก้วอยู่</t>
  </si>
  <si>
    <t>เด็กหญิงกัลยากร  ยู่ฮั้ว</t>
  </si>
  <si>
    <r>
      <t xml:space="preserve">รายการแข่งขัน  รำไทยประจำภาค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</si>
  <si>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t>£</t>
  </si>
  <si>
    <t>นางสาวนัทธมน  โพธิ์นา</t>
  </si>
  <si>
    <t>นางสาววิราตรี  ตะเภาไธสง</t>
  </si>
  <si>
    <t>นางสาวปาลิตา  ชูแหวน</t>
  </si>
  <si>
    <t>นางสาวทิพย์รัตน์  สุขโรจน์</t>
  </si>
  <si>
    <t>นายชานนท์  ดีเอนก</t>
  </si>
  <si>
    <t>นางสาววรัญญา  ประเสริฐศรี</t>
  </si>
  <si>
    <r>
      <t xml:space="preserve">รายการแข่งขัน  รำไทยประจำภาค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 2"/>
        <family val="1"/>
      </rPr>
      <t xml:space="preserve">R 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ไม่กำหนดระดับชั้น</t>
    </r>
  </si>
  <si>
    <t>เด็กหญิงผกาวรรณ  ไชยประเสริฐ</t>
  </si>
  <si>
    <t>เด็กหญิงชัญญานุช  มีสมวัฒน์</t>
  </si>
  <si>
    <t>หมายเหตุ    -  แสดงถึงการไม่ตัดสินกรณีที่สถานศึกษาของตนเองเข้าร่วมแข่งขัน</t>
  </si>
  <si>
    <t>ลำดับที่เข้าร่วมแข่งขันในระดับชาติ</t>
  </si>
  <si>
    <t>เหรียญงิน</t>
  </si>
  <si>
    <t>เด็กชายสุชาติ   วิชิต</t>
  </si>
  <si>
    <t>เหรียทอง</t>
  </si>
  <si>
    <t>เกียรติบัตร</t>
  </si>
  <si>
    <t>นางสาวพรรณนภา    ทานกระโทก</t>
  </si>
  <si>
    <t>นางสาวตุ๊กตา    มะปรางค์</t>
  </si>
  <si>
    <t>นางสาวพรทิพย์     เจียมเจริญ</t>
  </si>
  <si>
    <t>นางสาวศิริพร    ไทยยันโต</t>
  </si>
  <si>
    <t>นางเอกสิทธิ์     บุญสมัย</t>
  </si>
  <si>
    <t>นายชาคริต    สิทธิพจน์</t>
  </si>
  <si>
    <t>นายรัตนพล     ปั้นศรี</t>
  </si>
  <si>
    <t>นางสาวพรเพชร     อาจผดุง</t>
  </si>
  <si>
    <t>นางสาวเจนจิรา     เดชอุดม</t>
  </si>
  <si>
    <t>นางสาวดารารัตน์    พุ่มพวง</t>
  </si>
  <si>
    <t>เด็กหญิงกาญจนา     ไชยลา</t>
  </si>
  <si>
    <t>เด็กหญิงกาญจนา     ลีชวนค้า</t>
  </si>
  <si>
    <t>เด็กหญิงกนกวรรณ    อินสระ</t>
  </si>
  <si>
    <t>เด็กหญิงนันท์    ขุนทอง</t>
  </si>
  <si>
    <t>เด็กหญิงรุตรวี     แสงพิมพ์</t>
  </si>
  <si>
    <t>เด็กหญิงศุภรัตน์     พานจันทร์</t>
  </si>
  <si>
    <t>เด็กหญิงน้ำทิพย์     เสริฐศรี</t>
  </si>
  <si>
    <t>เด็กหญิงชัญญานุช     มีสมวัฒน์</t>
  </si>
  <si>
    <t xml:space="preserve">เด็กหญิงโสรยา  รักรุ่ง </t>
  </si>
  <si>
    <t>นางสาวสุธาทิพย์    ชาลวัณกุมภีร์</t>
  </si>
  <si>
    <t>นางสาวอุษณีย์   สุขเจริญประเสริฐ</t>
  </si>
  <si>
    <t>เด็กหญิงกมลวัลย์  ใจอดทน</t>
  </si>
  <si>
    <t>นางสาวนพมาศ   ประกอบพร</t>
  </si>
  <si>
    <t>นางสาวมะลิ   เนียมทรัพย์</t>
  </si>
  <si>
    <t>นางสาวสุพัตรา   สุดกุศล</t>
  </si>
  <si>
    <t>นางสาวสายใจ     นุ่มจุ้ย</t>
  </si>
  <si>
    <t>นางสาวอาภา  ประกายอดิสัย</t>
  </si>
  <si>
    <t>นางสาวพิชชา  ราตรี</t>
  </si>
  <si>
    <t>นางสาวนุสรา  ทองขาว</t>
  </si>
  <si>
    <t>นางสาวโสรญา  พิทักษ์</t>
  </si>
  <si>
    <t>นางสาววนาลี  แสงแก้ว</t>
  </si>
  <si>
    <t>นางสาวอุษา  อิ่มเอิบ</t>
  </si>
  <si>
    <t>นางสาวลำไย  สืบเสาะจบ</t>
  </si>
  <si>
    <t>นางสาวนัท  เรืองรุ่ง</t>
  </si>
  <si>
    <t>นางสาวรมณีย์  คำสี</t>
  </si>
  <si>
    <t>นายวชิราวุธ  จันทรเสนา</t>
  </si>
  <si>
    <t>-</t>
  </si>
  <si>
    <t>เด็กหญิงการ์ด   ไชโย</t>
  </si>
  <si>
    <t>เด็กชายอภิสิทธิ์  ชาวน้ำ</t>
  </si>
  <si>
    <t>นายธีรังกูล  บุญเพชร</t>
  </si>
  <si>
    <t>นางสาวเสาวลักษณ์  จงธรรม</t>
  </si>
  <si>
    <t>เด็กชายสันติ   พานจันทร์</t>
  </si>
  <si>
    <t xml:space="preserve">เด็กชายภคพงษ์  </t>
  </si>
  <si>
    <t>นายอัครวีย์   พุฒิมณี</t>
  </si>
  <si>
    <t>เด็กหญิงณัฐธิดา   กาดสกุล</t>
  </si>
  <si>
    <t>นายเกริกฤทธิ์   พรหมจารี</t>
  </si>
  <si>
    <t>นายโกวิท    เส็งประชา</t>
  </si>
  <si>
    <t>นายพรรณภา   ทานกระโทก</t>
  </si>
  <si>
    <t>เด็กหญิงสุพัฒน์ตรา  บัวแก้ว</t>
  </si>
  <si>
    <t>เด็กหญิงกัญชพร   พะมะลาพา</t>
  </si>
  <si>
    <t>เด็กชายพัทธพล   แก้วนพรัตน์</t>
  </si>
  <si>
    <t>เด็กชายสุเทพ   สุขสันต์</t>
  </si>
  <si>
    <t>เด็กชายมกรธวัช   วราห์สินธุ์</t>
  </si>
  <si>
    <t>เด็กหญิงณัฐพร   เมฆเมืองทอง</t>
  </si>
  <si>
    <t>เด็กหญิงเปมวิภา   มั่นคง</t>
  </si>
  <si>
    <t>เด็กชายณัฐพล   เพ็งสอน</t>
  </si>
  <si>
    <t>เด็กชายบาร้อบห์  วงษ์ศิลป์</t>
  </si>
  <si>
    <t>นายณัฐวัตร   แสงสว่าง</t>
  </si>
  <si>
    <t>นายธีระพงษ์   เลี่ยนกัตวา</t>
  </si>
  <si>
    <t>นางสาวลาวัลย์  สมปอง</t>
  </si>
  <si>
    <t>นายพิทักชน    เพ็ชรล้ำ</t>
  </si>
  <si>
    <t>นายวนิรุจ    โสดก</t>
  </si>
  <si>
    <t>เด็กหญิงณัฐพร    เมฆเมิองทอง</t>
  </si>
  <si>
    <t>นายพิทักชน   เพ็ชรล้ำ</t>
  </si>
  <si>
    <t>นายวนิรุจ   โสดก</t>
  </si>
  <si>
    <r>
      <t xml:space="preserve">ประเภท    </t>
    </r>
    <r>
      <rPr>
        <b/>
        <sz val="16"/>
        <rFont val="Wingdings"/>
        <family val="0"/>
      </rPr>
      <t>o</t>
    </r>
    <r>
      <rPr>
        <b/>
        <sz val="16"/>
        <rFont val="TH SarabunPSK"/>
        <family val="2"/>
      </rPr>
      <t xml:space="preserve"> 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5  คน)         ประเภทความพิการ บกพร่องทางสติปัญญา</t>
    </r>
  </si>
  <si>
    <r>
      <t xml:space="preserve">ประเภท     </t>
    </r>
    <r>
      <rPr>
        <b/>
        <sz val="16"/>
        <rFont val="Wingdings"/>
        <family val="0"/>
      </rPr>
      <t>o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5  คน)         ประเภทความพิการ บกพร่องทางสติปัญญา</t>
    </r>
  </si>
  <si>
    <r>
      <t xml:space="preserve">ประเภท     </t>
    </r>
    <r>
      <rPr>
        <b/>
        <sz val="16"/>
        <rFont val="Wingdings"/>
        <family val="0"/>
      </rPr>
      <t>o</t>
    </r>
    <r>
      <rPr>
        <b/>
        <sz val="16"/>
        <rFont val="TH SarabunPSK"/>
        <family val="2"/>
      </rPr>
      <t xml:space="preserve">   เดี่ยว            </t>
    </r>
    <r>
      <rPr>
        <sz val="16"/>
        <rFont val="TH SarabunPSK"/>
        <family val="2"/>
      </rPr>
      <t xml:space="preserve">   </t>
    </r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ทีม (จำนวน   8  คน)         ประเภทความพิการ บกพร่องทางสติปัญญา</t>
    </r>
  </si>
  <si>
    <r>
      <t xml:space="preserve">รายการแข่งขัน  เต้นประกอบเพลงหางเครื่อง   ระดับชั้น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ป. 1 - ป.6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ม.1 - ม.3     </t>
    </r>
    <r>
      <rPr>
        <b/>
        <sz val="16"/>
        <rFont val="Wingdings"/>
        <family val="0"/>
      </rPr>
      <t>o</t>
    </r>
    <r>
      <rPr>
        <b/>
        <sz val="16"/>
        <rFont val="TH SarabunPSK"/>
        <family val="2"/>
      </rPr>
      <t xml:space="preserve">  ม.4 - ม.6    </t>
    </r>
    <r>
      <rPr>
        <sz val="16"/>
        <rFont val="Wingdings"/>
        <family val="0"/>
      </rPr>
      <t>þ</t>
    </r>
    <r>
      <rPr>
        <b/>
        <sz val="16"/>
        <rFont val="TH SarabunPSK"/>
        <family val="2"/>
      </rPr>
      <t xml:space="preserve"> ไม่กำหนดระดับชั้น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</si>
</sst>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00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</font>
    <font>
      <sz val="14"/>
      <name val="TH SarabunPSK"/>
      <family val="2"/>
    </font>
    <font>
      <sz val="11"/>
      <name val="TH SarabunPSK"/>
      <family val="2"/>
    </font>
    <font>
      <sz val="16"/>
      <name val="Wingdings 2"/>
      <family val="1"/>
    </font>
    <font>
      <sz val="8"/>
      <name val="Tahoma"/>
      <family val="2"/>
    </font>
    <font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6"/>
      <color indexed="10"/>
      <name val="TH SarabunPSK"/>
      <family val="2"/>
    </font>
    <font>
      <b/>
      <sz val="11"/>
      <color indexed="10"/>
      <name val="Tahoma"/>
      <family val="2"/>
    </font>
    <font>
      <b/>
      <sz val="10"/>
      <color indexed="10"/>
      <name val="Arial"/>
      <family val="0"/>
    </font>
    <font>
      <sz val="16"/>
      <name val="Arial"/>
      <family val="0"/>
    </font>
    <font>
      <sz val="16"/>
      <name val="TH Niramit AS"/>
      <family val="0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10"/>
      <name val="TH SarabunPSK"/>
      <family val="2"/>
    </font>
    <font>
      <sz val="16"/>
      <color indexed="10"/>
      <name val="TH Niramit AS"/>
      <family val="0"/>
    </font>
    <font>
      <sz val="16"/>
      <color indexed="10"/>
      <name val="TH SarabunPSK"/>
      <family val="2"/>
    </font>
    <font>
      <b/>
      <sz val="16"/>
      <name val="Wingdings"/>
      <family val="0"/>
    </font>
    <font>
      <sz val="16"/>
      <name val="Wingdings"/>
      <family val="0"/>
    </font>
    <font>
      <sz val="10"/>
      <color indexed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1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2" fillId="0" borderId="0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0" xfId="46" applyFont="1" applyBorder="1" applyAlignment="1">
      <alignment vertical="top" wrapText="1"/>
      <protection/>
    </xf>
    <xf numFmtId="0" fontId="3" fillId="0" borderId="12" xfId="46" applyFont="1" applyBorder="1" applyAlignment="1">
      <alignment horizontal="center"/>
      <protection/>
    </xf>
    <xf numFmtId="49" fontId="4" fillId="0" borderId="10" xfId="46" applyNumberFormat="1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1" xfId="46" applyFont="1" applyBorder="1" applyAlignment="1">
      <alignment vertical="top" wrapText="1"/>
      <protection/>
    </xf>
    <xf numFmtId="0" fontId="3" fillId="0" borderId="13" xfId="46" applyFont="1" applyBorder="1" applyAlignment="1">
      <alignment vertical="top" wrapText="1"/>
      <protection/>
    </xf>
    <xf numFmtId="0" fontId="3" fillId="0" borderId="0" xfId="46" applyFont="1" applyBorder="1" applyAlignment="1">
      <alignment vertical="top" wrapText="1"/>
      <protection/>
    </xf>
    <xf numFmtId="0" fontId="3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top" wrapText="1"/>
      <protection/>
    </xf>
    <xf numFmtId="0" fontId="3" fillId="0" borderId="11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left"/>
      <protection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shrinkToFit="1"/>
    </xf>
    <xf numFmtId="49" fontId="3" fillId="0" borderId="10" xfId="46" applyNumberFormat="1" applyFont="1" applyBorder="1" applyAlignment="1">
      <alignment vertical="top" wrapText="1"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0" fontId="2" fillId="0" borderId="11" xfId="46" applyBorder="1">
      <alignment/>
      <protection/>
    </xf>
    <xf numFmtId="0" fontId="3" fillId="0" borderId="10" xfId="46" applyFont="1" applyBorder="1" applyAlignment="1">
      <alignment horizontal="center" vertical="top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10" fillId="0" borderId="0" xfId="0" applyFont="1" applyBorder="1" applyAlignment="1">
      <alignment/>
    </xf>
    <xf numFmtId="49" fontId="4" fillId="0" borderId="13" xfId="46" applyNumberFormat="1" applyFont="1" applyBorder="1" applyAlignment="1">
      <alignment horizontal="center" vertical="center"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3" fillId="0" borderId="0" xfId="0" applyFont="1" applyBorder="1" applyAlignment="1">
      <alignment/>
    </xf>
    <xf numFmtId="0" fontId="4" fillId="0" borderId="10" xfId="46" applyFont="1" applyBorder="1" applyAlignment="1">
      <alignment horizontal="center"/>
      <protection/>
    </xf>
    <xf numFmtId="0" fontId="13" fillId="0" borderId="10" xfId="46" applyFont="1" applyBorder="1" applyAlignment="1">
      <alignment horizontal="center"/>
      <protection/>
    </xf>
    <xf numFmtId="0" fontId="13" fillId="0" borderId="10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/>
      <protection/>
    </xf>
    <xf numFmtId="203" fontId="3" fillId="0" borderId="0" xfId="46" applyNumberFormat="1" applyFont="1" applyBorder="1">
      <alignment/>
      <protection/>
    </xf>
    <xf numFmtId="203" fontId="2" fillId="0" borderId="0" xfId="46" applyNumberFormat="1" applyBorder="1">
      <alignment/>
      <protection/>
    </xf>
    <xf numFmtId="0" fontId="3" fillId="0" borderId="13" xfId="46" applyFont="1" applyBorder="1" applyAlignment="1">
      <alignment vertical="center"/>
      <protection/>
    </xf>
    <xf numFmtId="0" fontId="3" fillId="0" borderId="14" xfId="46" applyFont="1" applyBorder="1" applyAlignment="1">
      <alignment vertical="center"/>
      <protection/>
    </xf>
    <xf numFmtId="0" fontId="3" fillId="0" borderId="11" xfId="46" applyFont="1" applyBorder="1" applyAlignment="1">
      <alignment vertical="center"/>
      <protection/>
    </xf>
    <xf numFmtId="0" fontId="0" fillId="0" borderId="0" xfId="0" applyBorder="1" applyAlignment="1">
      <alignment horizontal="center" wrapText="1"/>
    </xf>
    <xf numFmtId="0" fontId="7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6" fillId="0" borderId="0" xfId="46" applyFont="1">
      <alignment/>
      <protection/>
    </xf>
    <xf numFmtId="0" fontId="3" fillId="0" borderId="0" xfId="46" applyFont="1" applyBorder="1" applyAlignment="1">
      <alignment/>
      <protection/>
    </xf>
    <xf numFmtId="0" fontId="7" fillId="0" borderId="13" xfId="46" applyFont="1" applyBorder="1" applyAlignment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3" fillId="0" borderId="16" xfId="46" applyFont="1" applyBorder="1" applyAlignment="1">
      <alignment vertical="top" wrapText="1"/>
      <protection/>
    </xf>
    <xf numFmtId="0" fontId="3" fillId="0" borderId="17" xfId="46" applyFont="1" applyBorder="1" applyAlignment="1">
      <alignment vertical="top" wrapText="1"/>
      <protection/>
    </xf>
    <xf numFmtId="0" fontId="3" fillId="0" borderId="18" xfId="46" applyFont="1" applyBorder="1" applyAlignment="1">
      <alignment vertical="top" wrapText="1"/>
      <protection/>
    </xf>
    <xf numFmtId="0" fontId="16" fillId="0" borderId="0" xfId="46" applyFont="1">
      <alignment/>
      <protection/>
    </xf>
    <xf numFmtId="0" fontId="3" fillId="0" borderId="14" xfId="46" applyFont="1" applyBorder="1" applyAlignment="1">
      <alignment vertical="top" wrapText="1"/>
      <protection/>
    </xf>
    <xf numFmtId="0" fontId="3" fillId="0" borderId="13" xfId="46" applyFont="1" applyBorder="1" applyAlignment="1">
      <alignment horizontal="center"/>
      <protection/>
    </xf>
    <xf numFmtId="2" fontId="3" fillId="0" borderId="10" xfId="46" applyNumberFormat="1" applyFont="1" applyBorder="1" applyAlignment="1">
      <alignment horizontal="center"/>
      <protection/>
    </xf>
    <xf numFmtId="1" fontId="3" fillId="0" borderId="1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vertic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19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3" xfId="46" applyFont="1" applyBorder="1" applyAlignment="1">
      <alignment/>
      <protection/>
    </xf>
    <xf numFmtId="0" fontId="3" fillId="0" borderId="14" xfId="46" applyFont="1" applyBorder="1" applyAlignment="1">
      <alignment/>
      <protection/>
    </xf>
    <xf numFmtId="1" fontId="17" fillId="0" borderId="10" xfId="46" applyNumberFormat="1" applyFont="1" applyBorder="1" applyAlignment="1">
      <alignment horizontal="center"/>
      <protection/>
    </xf>
    <xf numFmtId="0" fontId="17" fillId="0" borderId="10" xfId="46" applyFont="1" applyBorder="1" applyAlignment="1">
      <alignment horizontal="center"/>
      <protection/>
    </xf>
    <xf numFmtId="0" fontId="3" fillId="0" borderId="19" xfId="46" applyFont="1" applyBorder="1" applyAlignment="1">
      <alignment horizontal="center"/>
      <protection/>
    </xf>
    <xf numFmtId="0" fontId="13" fillId="0" borderId="13" xfId="46" applyFont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18" fillId="0" borderId="13" xfId="46" applyFont="1" applyBorder="1">
      <alignment/>
      <protection/>
    </xf>
    <xf numFmtId="0" fontId="18" fillId="0" borderId="0" xfId="46" applyFont="1">
      <alignment/>
      <protection/>
    </xf>
    <xf numFmtId="0" fontId="18" fillId="0" borderId="14" xfId="46" applyFont="1" applyBorder="1">
      <alignment/>
      <protection/>
    </xf>
    <xf numFmtId="0" fontId="18" fillId="0" borderId="10" xfId="46" applyFont="1" applyBorder="1" applyAlignment="1">
      <alignment vertical="top" wrapText="1"/>
      <protection/>
    </xf>
    <xf numFmtId="0" fontId="18" fillId="0" borderId="11" xfId="46" applyFont="1" applyBorder="1">
      <alignment/>
      <protection/>
    </xf>
    <xf numFmtId="0" fontId="19" fillId="0" borderId="12" xfId="0" applyFont="1" applyBorder="1" applyAlignment="1">
      <alignment/>
    </xf>
    <xf numFmtId="49" fontId="3" fillId="0" borderId="10" xfId="46" applyNumberFormat="1" applyFont="1" applyBorder="1" applyAlignment="1">
      <alignment horizontal="center"/>
      <protection/>
    </xf>
    <xf numFmtId="0" fontId="3" fillId="0" borderId="20" xfId="46" applyFont="1" applyBorder="1" applyAlignment="1">
      <alignment/>
      <protection/>
    </xf>
    <xf numFmtId="0" fontId="3" fillId="0" borderId="21" xfId="46" applyFont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20" xfId="46" applyFont="1" applyBorder="1" applyAlignment="1">
      <alignment horizontal="center"/>
      <protection/>
    </xf>
    <xf numFmtId="0" fontId="21" fillId="0" borderId="10" xfId="46" applyFont="1" applyBorder="1" applyAlignment="1">
      <alignment horizontal="center" vertical="center"/>
      <protection/>
    </xf>
    <xf numFmtId="0" fontId="21" fillId="0" borderId="10" xfId="46" applyFont="1" applyBorder="1">
      <alignment/>
      <protection/>
    </xf>
    <xf numFmtId="0" fontId="21" fillId="0" borderId="10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/>
      <protection/>
    </xf>
    <xf numFmtId="0" fontId="25" fillId="0" borderId="14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18" fillId="0" borderId="13" xfId="46" applyFont="1" applyBorder="1" applyAlignment="1">
      <alignment horizontal="center" vertical="center"/>
      <protection/>
    </xf>
    <xf numFmtId="0" fontId="18" fillId="0" borderId="14" xfId="46" applyFont="1" applyBorder="1" applyAlignment="1">
      <alignment horizontal="center" vertical="center"/>
      <protection/>
    </xf>
    <xf numFmtId="0" fontId="18" fillId="0" borderId="11" xfId="46" applyFont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49" fontId="4" fillId="0" borderId="13" xfId="46" applyNumberFormat="1" applyFont="1" applyBorder="1" applyAlignment="1">
      <alignment horizontal="center" textRotation="90" shrinkToFit="1"/>
      <protection/>
    </xf>
    <xf numFmtId="49" fontId="4" fillId="0" borderId="11" xfId="46" applyNumberFormat="1" applyFont="1" applyBorder="1" applyAlignment="1">
      <alignment horizontal="center" textRotation="90" shrinkToFit="1"/>
      <protection/>
    </xf>
    <xf numFmtId="49" fontId="4" fillId="0" borderId="10" xfId="46" applyNumberFormat="1" applyFont="1" applyBorder="1" applyAlignment="1">
      <alignment horizontal="center" vertical="center" textRotation="90" shrinkToFit="1"/>
      <protection/>
    </xf>
    <xf numFmtId="49" fontId="4" fillId="0" borderId="10" xfId="46" applyNumberFormat="1" applyFont="1" applyBorder="1" applyAlignment="1">
      <alignment horizontal="center" textRotation="90" shrinkToFit="1"/>
      <protection/>
    </xf>
    <xf numFmtId="0" fontId="4" fillId="0" borderId="0" xfId="46" applyFont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 vertical="center" textRotation="90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/>
      <protection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13" xfId="46" applyFont="1" applyBorder="1" applyAlignment="1">
      <alignment horizontal="center" vertical="center" wrapText="1"/>
      <protection/>
    </xf>
    <xf numFmtId="0" fontId="18" fillId="0" borderId="14" xfId="46" applyFont="1" applyBorder="1" applyAlignment="1">
      <alignment horizontal="center" vertical="center" wrapText="1"/>
      <protection/>
    </xf>
    <xf numFmtId="0" fontId="18" fillId="0" borderId="11" xfId="46" applyFont="1" applyBorder="1" applyAlignment="1">
      <alignment horizontal="center" vertical="center" wrapText="1"/>
      <protection/>
    </xf>
    <xf numFmtId="0" fontId="20" fillId="0" borderId="13" xfId="46" applyFont="1" applyBorder="1" applyAlignment="1">
      <alignment horizontal="center" vertical="center"/>
      <protection/>
    </xf>
    <xf numFmtId="0" fontId="20" fillId="0" borderId="14" xfId="46" applyFont="1" applyBorder="1" applyAlignment="1">
      <alignment horizontal="center" vertical="center"/>
      <protection/>
    </xf>
    <xf numFmtId="0" fontId="20" fillId="0" borderId="11" xfId="46" applyFont="1" applyBorder="1" applyAlignment="1">
      <alignment horizontal="center" vertical="center"/>
      <protection/>
    </xf>
    <xf numFmtId="0" fontId="18" fillId="0" borderId="13" xfId="46" applyFont="1" applyBorder="1" applyAlignment="1">
      <alignment horizontal="center"/>
      <protection/>
    </xf>
    <xf numFmtId="0" fontId="18" fillId="0" borderId="14" xfId="46" applyFont="1" applyBorder="1" applyAlignment="1">
      <alignment horizontal="center"/>
      <protection/>
    </xf>
    <xf numFmtId="0" fontId="18" fillId="0" borderId="11" xfId="46" applyFont="1" applyBorder="1" applyAlignment="1">
      <alignment horizontal="center"/>
      <protection/>
    </xf>
    <xf numFmtId="2" fontId="18" fillId="0" borderId="13" xfId="46" applyNumberFormat="1" applyFont="1" applyBorder="1" applyAlignment="1">
      <alignment horizontal="center" vertical="center"/>
      <protection/>
    </xf>
    <xf numFmtId="2" fontId="18" fillId="0" borderId="14" xfId="46" applyNumberFormat="1" applyFont="1" applyBorder="1" applyAlignment="1">
      <alignment horizontal="center" vertical="center"/>
      <protection/>
    </xf>
    <xf numFmtId="2" fontId="18" fillId="0" borderId="11" xfId="46" applyNumberFormat="1" applyFont="1" applyBorder="1" applyAlignment="1">
      <alignment horizontal="center" vertical="center"/>
      <protection/>
    </xf>
    <xf numFmtId="0" fontId="18" fillId="0" borderId="16" xfId="46" applyFont="1" applyBorder="1" applyAlignment="1">
      <alignment horizontal="center" vertical="center" wrapText="1"/>
      <protection/>
    </xf>
    <xf numFmtId="0" fontId="18" fillId="0" borderId="17" xfId="46" applyFont="1" applyBorder="1" applyAlignment="1">
      <alignment horizontal="center" vertical="center" wrapText="1"/>
      <protection/>
    </xf>
    <xf numFmtId="0" fontId="18" fillId="0" borderId="18" xfId="46" applyFont="1" applyBorder="1" applyAlignment="1">
      <alignment horizontal="center" vertical="center" wrapText="1"/>
      <protection/>
    </xf>
    <xf numFmtId="2" fontId="3" fillId="0" borderId="13" xfId="46" applyNumberFormat="1" applyFont="1" applyBorder="1" applyAlignment="1">
      <alignment horizontal="center" vertic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2" fontId="3" fillId="0" borderId="11" xfId="46" applyNumberFormat="1" applyFont="1" applyBorder="1" applyAlignment="1">
      <alignment horizontal="center" vertical="center"/>
      <protection/>
    </xf>
    <xf numFmtId="1" fontId="3" fillId="0" borderId="13" xfId="46" applyNumberFormat="1" applyFont="1" applyBorder="1" applyAlignment="1">
      <alignment horizontal="center" vertical="center"/>
      <protection/>
    </xf>
    <xf numFmtId="1" fontId="3" fillId="0" borderId="14" xfId="46" applyNumberFormat="1" applyFont="1" applyBorder="1" applyAlignment="1">
      <alignment horizontal="center" vertical="center"/>
      <protection/>
    </xf>
    <xf numFmtId="1" fontId="3" fillId="0" borderId="11" xfId="46" applyNumberFormat="1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/>
      <protection/>
    </xf>
    <xf numFmtId="0" fontId="13" fillId="0" borderId="14" xfId="46" applyFont="1" applyBorder="1" applyAlignment="1">
      <alignment horizontal="center" vertical="center"/>
      <protection/>
    </xf>
    <xf numFmtId="0" fontId="13" fillId="0" borderId="11" xfId="46" applyFont="1" applyBorder="1" applyAlignment="1">
      <alignment horizontal="center" vertical="center"/>
      <protection/>
    </xf>
    <xf numFmtId="203" fontId="3" fillId="0" borderId="13" xfId="46" applyNumberFormat="1" applyFont="1" applyBorder="1" applyAlignment="1">
      <alignment horizontal="center" vertical="center"/>
      <protection/>
    </xf>
    <xf numFmtId="203" fontId="3" fillId="0" borderId="14" xfId="46" applyNumberFormat="1" applyFont="1" applyBorder="1" applyAlignment="1">
      <alignment horizontal="center" vertical="center"/>
      <protection/>
    </xf>
    <xf numFmtId="203" fontId="3" fillId="0" borderId="11" xfId="46" applyNumberFormat="1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 vertical="center"/>
      <protection/>
    </xf>
    <xf numFmtId="0" fontId="2" fillId="0" borderId="14" xfId="46" applyBorder="1" applyAlignment="1">
      <alignment horizontal="center" vertical="center"/>
      <protection/>
    </xf>
    <xf numFmtId="0" fontId="2" fillId="0" borderId="11" xfId="46" applyBorder="1" applyAlignment="1">
      <alignment horizontal="center" vertical="center"/>
      <protection/>
    </xf>
    <xf numFmtId="0" fontId="15" fillId="0" borderId="14" xfId="46" applyFont="1" applyBorder="1" applyAlignment="1">
      <alignment horizontal="center" vertical="center"/>
      <protection/>
    </xf>
    <xf numFmtId="0" fontId="15" fillId="0" borderId="11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2" fillId="0" borderId="13" xfId="46" applyBorder="1" applyAlignment="1">
      <alignment horizontal="center" vertical="center"/>
      <protection/>
    </xf>
    <xf numFmtId="0" fontId="15" fillId="0" borderId="13" xfId="46" applyFont="1" applyBorder="1" applyAlignment="1">
      <alignment horizontal="center" vertical="center"/>
      <protection/>
    </xf>
    <xf numFmtId="0" fontId="4" fillId="0" borderId="0" xfId="46" applyFont="1" applyAlignment="1">
      <alignment horizontal="left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238125</xdr:colOff>
      <xdr:row>2</xdr:row>
      <xdr:rowOff>133350</xdr:rowOff>
    </xdr:to>
    <xdr:pic>
      <xdr:nvPicPr>
        <xdr:cNvPr id="1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04825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38100</xdr:rowOff>
    </xdr:from>
    <xdr:to>
      <xdr:col>2</xdr:col>
      <xdr:colOff>266700</xdr:colOff>
      <xdr:row>25</xdr:row>
      <xdr:rowOff>66675</xdr:rowOff>
    </xdr:to>
    <xdr:pic>
      <xdr:nvPicPr>
        <xdr:cNvPr id="2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65722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45</xdr:row>
      <xdr:rowOff>28575</xdr:rowOff>
    </xdr:from>
    <xdr:to>
      <xdr:col>2</xdr:col>
      <xdr:colOff>266700</xdr:colOff>
      <xdr:row>47</xdr:row>
      <xdr:rowOff>180975</xdr:rowOff>
    </xdr:to>
    <xdr:pic>
      <xdr:nvPicPr>
        <xdr:cNvPr id="3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23875" y="131635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69</xdr:row>
      <xdr:rowOff>38100</xdr:rowOff>
    </xdr:from>
    <xdr:to>
      <xdr:col>2</xdr:col>
      <xdr:colOff>266700</xdr:colOff>
      <xdr:row>71</xdr:row>
      <xdr:rowOff>66675</xdr:rowOff>
    </xdr:to>
    <xdr:pic>
      <xdr:nvPicPr>
        <xdr:cNvPr id="4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00025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91</xdr:row>
      <xdr:rowOff>28575</xdr:rowOff>
    </xdr:from>
    <xdr:to>
      <xdr:col>2</xdr:col>
      <xdr:colOff>266700</xdr:colOff>
      <xdr:row>93</xdr:row>
      <xdr:rowOff>180975</xdr:rowOff>
    </xdr:to>
    <xdr:pic>
      <xdr:nvPicPr>
        <xdr:cNvPr id="5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23875" y="2659380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115</xdr:row>
      <xdr:rowOff>38100</xdr:rowOff>
    </xdr:from>
    <xdr:to>
      <xdr:col>2</xdr:col>
      <xdr:colOff>266700</xdr:colOff>
      <xdr:row>117</xdr:row>
      <xdr:rowOff>66675</xdr:rowOff>
    </xdr:to>
    <xdr:pic>
      <xdr:nvPicPr>
        <xdr:cNvPr id="6" name="Picture 37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333565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159</xdr:row>
      <xdr:rowOff>0</xdr:rowOff>
    </xdr:from>
    <xdr:to>
      <xdr:col>2</xdr:col>
      <xdr:colOff>266700</xdr:colOff>
      <xdr:row>159</xdr:row>
      <xdr:rowOff>0</xdr:rowOff>
    </xdr:to>
    <xdr:pic>
      <xdr:nvPicPr>
        <xdr:cNvPr id="7" name="Picture 38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23875" y="46558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137</xdr:row>
      <xdr:rowOff>38100</xdr:rowOff>
    </xdr:from>
    <xdr:to>
      <xdr:col>2</xdr:col>
      <xdr:colOff>266700</xdr:colOff>
      <xdr:row>139</xdr:row>
      <xdr:rowOff>66675</xdr:rowOff>
    </xdr:to>
    <xdr:pic>
      <xdr:nvPicPr>
        <xdr:cNvPr id="8" name="Picture 50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399669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159</xdr:row>
      <xdr:rowOff>38100</xdr:rowOff>
    </xdr:from>
    <xdr:to>
      <xdr:col>2</xdr:col>
      <xdr:colOff>266700</xdr:colOff>
      <xdr:row>161</xdr:row>
      <xdr:rowOff>66675</xdr:rowOff>
    </xdr:to>
    <xdr:pic>
      <xdr:nvPicPr>
        <xdr:cNvPr id="9" name="Picture 51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46596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181</xdr:row>
      <xdr:rowOff>38100</xdr:rowOff>
    </xdr:from>
    <xdr:to>
      <xdr:col>2</xdr:col>
      <xdr:colOff>266700</xdr:colOff>
      <xdr:row>183</xdr:row>
      <xdr:rowOff>66675</xdr:rowOff>
    </xdr:to>
    <xdr:pic>
      <xdr:nvPicPr>
        <xdr:cNvPr id="10" name="Picture 56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532733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202</xdr:row>
      <xdr:rowOff>38100</xdr:rowOff>
    </xdr:from>
    <xdr:to>
      <xdr:col>2</xdr:col>
      <xdr:colOff>266700</xdr:colOff>
      <xdr:row>204</xdr:row>
      <xdr:rowOff>66675</xdr:rowOff>
    </xdr:to>
    <xdr:pic>
      <xdr:nvPicPr>
        <xdr:cNvPr id="11" name="Picture 57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597598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224</xdr:row>
      <xdr:rowOff>19050</xdr:rowOff>
    </xdr:from>
    <xdr:to>
      <xdr:col>2</xdr:col>
      <xdr:colOff>266700</xdr:colOff>
      <xdr:row>226</xdr:row>
      <xdr:rowOff>47625</xdr:rowOff>
    </xdr:to>
    <xdr:pic>
      <xdr:nvPicPr>
        <xdr:cNvPr id="12" name="Picture 64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663511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246</xdr:row>
      <xdr:rowOff>38100</xdr:rowOff>
    </xdr:from>
    <xdr:to>
      <xdr:col>2</xdr:col>
      <xdr:colOff>266700</xdr:colOff>
      <xdr:row>248</xdr:row>
      <xdr:rowOff>66675</xdr:rowOff>
    </xdr:to>
    <xdr:pic>
      <xdr:nvPicPr>
        <xdr:cNvPr id="13" name="Picture 72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729805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268</xdr:row>
      <xdr:rowOff>38100</xdr:rowOff>
    </xdr:from>
    <xdr:to>
      <xdr:col>2</xdr:col>
      <xdr:colOff>266700</xdr:colOff>
      <xdr:row>270</xdr:row>
      <xdr:rowOff>66675</xdr:rowOff>
    </xdr:to>
    <xdr:pic>
      <xdr:nvPicPr>
        <xdr:cNvPr id="14" name="Picture 77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795718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290</xdr:row>
      <xdr:rowOff>38100</xdr:rowOff>
    </xdr:from>
    <xdr:to>
      <xdr:col>2</xdr:col>
      <xdr:colOff>266700</xdr:colOff>
      <xdr:row>292</xdr:row>
      <xdr:rowOff>66675</xdr:rowOff>
    </xdr:to>
    <xdr:pic>
      <xdr:nvPicPr>
        <xdr:cNvPr id="15" name="Picture 84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862584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312</xdr:row>
      <xdr:rowOff>38100</xdr:rowOff>
    </xdr:from>
    <xdr:to>
      <xdr:col>2</xdr:col>
      <xdr:colOff>266700</xdr:colOff>
      <xdr:row>314</xdr:row>
      <xdr:rowOff>66675</xdr:rowOff>
    </xdr:to>
    <xdr:pic>
      <xdr:nvPicPr>
        <xdr:cNvPr id="16" name="Picture 8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928497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335</xdr:row>
      <xdr:rowOff>9525</xdr:rowOff>
    </xdr:from>
    <xdr:to>
      <xdr:col>2</xdr:col>
      <xdr:colOff>238125</xdr:colOff>
      <xdr:row>337</xdr:row>
      <xdr:rowOff>142875</xdr:rowOff>
    </xdr:to>
    <xdr:pic>
      <xdr:nvPicPr>
        <xdr:cNvPr id="17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04825" y="995457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358</xdr:row>
      <xdr:rowOff>0</xdr:rowOff>
    </xdr:from>
    <xdr:to>
      <xdr:col>2</xdr:col>
      <xdr:colOff>238125</xdr:colOff>
      <xdr:row>360</xdr:row>
      <xdr:rowOff>133350</xdr:rowOff>
    </xdr:to>
    <xdr:pic>
      <xdr:nvPicPr>
        <xdr:cNvPr id="18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04825" y="10627995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380</xdr:row>
      <xdr:rowOff>47625</xdr:rowOff>
    </xdr:from>
    <xdr:to>
      <xdr:col>2</xdr:col>
      <xdr:colOff>238125</xdr:colOff>
      <xdr:row>382</xdr:row>
      <xdr:rowOff>180975</xdr:rowOff>
    </xdr:to>
    <xdr:pic>
      <xdr:nvPicPr>
        <xdr:cNvPr id="19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04825" y="11302365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402</xdr:row>
      <xdr:rowOff>38100</xdr:rowOff>
    </xdr:from>
    <xdr:to>
      <xdr:col>2</xdr:col>
      <xdr:colOff>257175</xdr:colOff>
      <xdr:row>404</xdr:row>
      <xdr:rowOff>171450</xdr:rowOff>
    </xdr:to>
    <xdr:pic>
      <xdr:nvPicPr>
        <xdr:cNvPr id="20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23875" y="1195482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426</xdr:row>
      <xdr:rowOff>38100</xdr:rowOff>
    </xdr:from>
    <xdr:to>
      <xdr:col>2</xdr:col>
      <xdr:colOff>266700</xdr:colOff>
      <xdr:row>428</xdr:row>
      <xdr:rowOff>66675</xdr:rowOff>
    </xdr:to>
    <xdr:pic>
      <xdr:nvPicPr>
        <xdr:cNvPr id="21" name="Picture 12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26225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448</xdr:row>
      <xdr:rowOff>38100</xdr:rowOff>
    </xdr:from>
    <xdr:to>
      <xdr:col>2</xdr:col>
      <xdr:colOff>266700</xdr:colOff>
      <xdr:row>450</xdr:row>
      <xdr:rowOff>66675</xdr:rowOff>
    </xdr:to>
    <xdr:pic>
      <xdr:nvPicPr>
        <xdr:cNvPr id="22" name="Picture 134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328356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470</xdr:row>
      <xdr:rowOff>38100</xdr:rowOff>
    </xdr:from>
    <xdr:to>
      <xdr:col>2</xdr:col>
      <xdr:colOff>266700</xdr:colOff>
      <xdr:row>472</xdr:row>
      <xdr:rowOff>66675</xdr:rowOff>
    </xdr:to>
    <xdr:pic>
      <xdr:nvPicPr>
        <xdr:cNvPr id="23" name="Picture 13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395031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492</xdr:row>
      <xdr:rowOff>38100</xdr:rowOff>
    </xdr:from>
    <xdr:to>
      <xdr:col>2</xdr:col>
      <xdr:colOff>266700</xdr:colOff>
      <xdr:row>494</xdr:row>
      <xdr:rowOff>66675</xdr:rowOff>
    </xdr:to>
    <xdr:pic>
      <xdr:nvPicPr>
        <xdr:cNvPr id="24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460277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514</xdr:row>
      <xdr:rowOff>38100</xdr:rowOff>
    </xdr:from>
    <xdr:to>
      <xdr:col>2</xdr:col>
      <xdr:colOff>266700</xdr:colOff>
      <xdr:row>516</xdr:row>
      <xdr:rowOff>66675</xdr:rowOff>
    </xdr:to>
    <xdr:pic>
      <xdr:nvPicPr>
        <xdr:cNvPr id="25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526381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536</xdr:row>
      <xdr:rowOff>38100</xdr:rowOff>
    </xdr:from>
    <xdr:to>
      <xdr:col>2</xdr:col>
      <xdr:colOff>266700</xdr:colOff>
      <xdr:row>538</xdr:row>
      <xdr:rowOff>66675</xdr:rowOff>
    </xdr:to>
    <xdr:pic>
      <xdr:nvPicPr>
        <xdr:cNvPr id="26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593056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559</xdr:row>
      <xdr:rowOff>38100</xdr:rowOff>
    </xdr:from>
    <xdr:to>
      <xdr:col>2</xdr:col>
      <xdr:colOff>266700</xdr:colOff>
      <xdr:row>561</xdr:row>
      <xdr:rowOff>66675</xdr:rowOff>
    </xdr:to>
    <xdr:pic>
      <xdr:nvPicPr>
        <xdr:cNvPr id="27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660398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581</xdr:row>
      <xdr:rowOff>38100</xdr:rowOff>
    </xdr:from>
    <xdr:to>
      <xdr:col>2</xdr:col>
      <xdr:colOff>266700</xdr:colOff>
      <xdr:row>583</xdr:row>
      <xdr:rowOff>66675</xdr:rowOff>
    </xdr:to>
    <xdr:pic>
      <xdr:nvPicPr>
        <xdr:cNvPr id="28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726406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603</xdr:row>
      <xdr:rowOff>38100</xdr:rowOff>
    </xdr:from>
    <xdr:to>
      <xdr:col>2</xdr:col>
      <xdr:colOff>266700</xdr:colOff>
      <xdr:row>605</xdr:row>
      <xdr:rowOff>66675</xdr:rowOff>
    </xdr:to>
    <xdr:pic>
      <xdr:nvPicPr>
        <xdr:cNvPr id="29" name="Picture 173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792414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691</xdr:row>
      <xdr:rowOff>38100</xdr:rowOff>
    </xdr:from>
    <xdr:to>
      <xdr:col>2</xdr:col>
      <xdr:colOff>266700</xdr:colOff>
      <xdr:row>693</xdr:row>
      <xdr:rowOff>66675</xdr:rowOff>
    </xdr:to>
    <xdr:pic>
      <xdr:nvPicPr>
        <xdr:cNvPr id="30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059114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625</xdr:row>
      <xdr:rowOff>38100</xdr:rowOff>
    </xdr:from>
    <xdr:to>
      <xdr:col>2</xdr:col>
      <xdr:colOff>266700</xdr:colOff>
      <xdr:row>627</xdr:row>
      <xdr:rowOff>66675</xdr:rowOff>
    </xdr:to>
    <xdr:pic>
      <xdr:nvPicPr>
        <xdr:cNvPr id="31" name="Picture 185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858899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647</xdr:row>
      <xdr:rowOff>38100</xdr:rowOff>
    </xdr:from>
    <xdr:to>
      <xdr:col>2</xdr:col>
      <xdr:colOff>266700</xdr:colOff>
      <xdr:row>649</xdr:row>
      <xdr:rowOff>66675</xdr:rowOff>
    </xdr:to>
    <xdr:pic>
      <xdr:nvPicPr>
        <xdr:cNvPr id="32" name="Picture 186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925669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670</xdr:row>
      <xdr:rowOff>38100</xdr:rowOff>
    </xdr:from>
    <xdr:to>
      <xdr:col>2</xdr:col>
      <xdr:colOff>266700</xdr:colOff>
      <xdr:row>672</xdr:row>
      <xdr:rowOff>66675</xdr:rowOff>
    </xdr:to>
    <xdr:pic>
      <xdr:nvPicPr>
        <xdr:cNvPr id="33" name="Picture 191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1995011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713</xdr:row>
      <xdr:rowOff>38100</xdr:rowOff>
    </xdr:from>
    <xdr:to>
      <xdr:col>2</xdr:col>
      <xdr:colOff>266700</xdr:colOff>
      <xdr:row>715</xdr:row>
      <xdr:rowOff>66675</xdr:rowOff>
    </xdr:to>
    <xdr:pic>
      <xdr:nvPicPr>
        <xdr:cNvPr id="34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125122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735</xdr:row>
      <xdr:rowOff>38100</xdr:rowOff>
    </xdr:from>
    <xdr:to>
      <xdr:col>2</xdr:col>
      <xdr:colOff>266700</xdr:colOff>
      <xdr:row>737</xdr:row>
      <xdr:rowOff>66675</xdr:rowOff>
    </xdr:to>
    <xdr:pic>
      <xdr:nvPicPr>
        <xdr:cNvPr id="35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190464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757</xdr:row>
      <xdr:rowOff>38100</xdr:rowOff>
    </xdr:from>
    <xdr:to>
      <xdr:col>2</xdr:col>
      <xdr:colOff>266700</xdr:colOff>
      <xdr:row>759</xdr:row>
      <xdr:rowOff>66675</xdr:rowOff>
    </xdr:to>
    <xdr:pic>
      <xdr:nvPicPr>
        <xdr:cNvPr id="36" name="il_fi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256567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779</xdr:row>
      <xdr:rowOff>38100</xdr:rowOff>
    </xdr:from>
    <xdr:to>
      <xdr:col>2</xdr:col>
      <xdr:colOff>266700</xdr:colOff>
      <xdr:row>781</xdr:row>
      <xdr:rowOff>66675</xdr:rowOff>
    </xdr:to>
    <xdr:pic>
      <xdr:nvPicPr>
        <xdr:cNvPr id="37" name="Picture 210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321909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801</xdr:row>
      <xdr:rowOff>38100</xdr:rowOff>
    </xdr:from>
    <xdr:to>
      <xdr:col>2</xdr:col>
      <xdr:colOff>266700</xdr:colOff>
      <xdr:row>803</xdr:row>
      <xdr:rowOff>66675</xdr:rowOff>
    </xdr:to>
    <xdr:pic>
      <xdr:nvPicPr>
        <xdr:cNvPr id="38" name="Picture 216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387250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823</xdr:row>
      <xdr:rowOff>38100</xdr:rowOff>
    </xdr:from>
    <xdr:to>
      <xdr:col>2</xdr:col>
      <xdr:colOff>266700</xdr:colOff>
      <xdr:row>825</xdr:row>
      <xdr:rowOff>66675</xdr:rowOff>
    </xdr:to>
    <xdr:pic>
      <xdr:nvPicPr>
        <xdr:cNvPr id="39" name="Picture 222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452592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846</xdr:row>
      <xdr:rowOff>38100</xdr:rowOff>
    </xdr:from>
    <xdr:to>
      <xdr:col>2</xdr:col>
      <xdr:colOff>266700</xdr:colOff>
      <xdr:row>848</xdr:row>
      <xdr:rowOff>66675</xdr:rowOff>
    </xdr:to>
    <xdr:pic>
      <xdr:nvPicPr>
        <xdr:cNvPr id="40" name="Picture 228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519838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871</xdr:row>
      <xdr:rowOff>38100</xdr:rowOff>
    </xdr:from>
    <xdr:to>
      <xdr:col>2</xdr:col>
      <xdr:colOff>266700</xdr:colOff>
      <xdr:row>873</xdr:row>
      <xdr:rowOff>66675</xdr:rowOff>
    </xdr:to>
    <xdr:pic>
      <xdr:nvPicPr>
        <xdr:cNvPr id="41" name="Picture 234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586323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896</xdr:row>
      <xdr:rowOff>38100</xdr:rowOff>
    </xdr:from>
    <xdr:to>
      <xdr:col>2</xdr:col>
      <xdr:colOff>266700</xdr:colOff>
      <xdr:row>898</xdr:row>
      <xdr:rowOff>66675</xdr:rowOff>
    </xdr:to>
    <xdr:pic>
      <xdr:nvPicPr>
        <xdr:cNvPr id="42" name="Picture 235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653379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921</xdr:row>
      <xdr:rowOff>38100</xdr:rowOff>
    </xdr:from>
    <xdr:to>
      <xdr:col>2</xdr:col>
      <xdr:colOff>266700</xdr:colOff>
      <xdr:row>923</xdr:row>
      <xdr:rowOff>66675</xdr:rowOff>
    </xdr:to>
    <xdr:pic>
      <xdr:nvPicPr>
        <xdr:cNvPr id="43" name="Picture 236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720721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943</xdr:row>
      <xdr:rowOff>38100</xdr:rowOff>
    </xdr:from>
    <xdr:to>
      <xdr:col>2</xdr:col>
      <xdr:colOff>266700</xdr:colOff>
      <xdr:row>945</xdr:row>
      <xdr:rowOff>66675</xdr:rowOff>
    </xdr:to>
    <xdr:pic>
      <xdr:nvPicPr>
        <xdr:cNvPr id="44" name="Picture 237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787300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965</xdr:row>
      <xdr:rowOff>38100</xdr:rowOff>
    </xdr:from>
    <xdr:to>
      <xdr:col>2</xdr:col>
      <xdr:colOff>266700</xdr:colOff>
      <xdr:row>967</xdr:row>
      <xdr:rowOff>66675</xdr:rowOff>
    </xdr:to>
    <xdr:pic>
      <xdr:nvPicPr>
        <xdr:cNvPr id="45" name="Picture 238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42925" y="2852070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991</xdr:row>
      <xdr:rowOff>47625</xdr:rowOff>
    </xdr:from>
    <xdr:to>
      <xdr:col>2</xdr:col>
      <xdr:colOff>314325</xdr:colOff>
      <xdr:row>993</xdr:row>
      <xdr:rowOff>190500</xdr:rowOff>
    </xdr:to>
    <xdr:pic>
      <xdr:nvPicPr>
        <xdr:cNvPr id="46" name="Picture 23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29202697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1016</xdr:row>
      <xdr:rowOff>47625</xdr:rowOff>
    </xdr:from>
    <xdr:to>
      <xdr:col>2</xdr:col>
      <xdr:colOff>314325</xdr:colOff>
      <xdr:row>1018</xdr:row>
      <xdr:rowOff>190500</xdr:rowOff>
    </xdr:to>
    <xdr:pic>
      <xdr:nvPicPr>
        <xdr:cNvPr id="47" name="Picture 240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2987611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1041</xdr:row>
      <xdr:rowOff>47625</xdr:rowOff>
    </xdr:from>
    <xdr:to>
      <xdr:col>2</xdr:col>
      <xdr:colOff>314325</xdr:colOff>
      <xdr:row>1043</xdr:row>
      <xdr:rowOff>190500</xdr:rowOff>
    </xdr:to>
    <xdr:pic>
      <xdr:nvPicPr>
        <xdr:cNvPr id="48" name="Picture 241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30549532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1066</xdr:row>
      <xdr:rowOff>47625</xdr:rowOff>
    </xdr:from>
    <xdr:to>
      <xdr:col>2</xdr:col>
      <xdr:colOff>314325</xdr:colOff>
      <xdr:row>1068</xdr:row>
      <xdr:rowOff>190500</xdr:rowOff>
    </xdr:to>
    <xdr:pic>
      <xdr:nvPicPr>
        <xdr:cNvPr id="49" name="Picture 242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3122295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1016</xdr:row>
      <xdr:rowOff>47625</xdr:rowOff>
    </xdr:from>
    <xdr:to>
      <xdr:col>2</xdr:col>
      <xdr:colOff>314325</xdr:colOff>
      <xdr:row>1018</xdr:row>
      <xdr:rowOff>190500</xdr:rowOff>
    </xdr:to>
    <xdr:pic>
      <xdr:nvPicPr>
        <xdr:cNvPr id="50" name="Picture 23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2987611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1041</xdr:row>
      <xdr:rowOff>47625</xdr:rowOff>
    </xdr:from>
    <xdr:to>
      <xdr:col>2</xdr:col>
      <xdr:colOff>314325</xdr:colOff>
      <xdr:row>1043</xdr:row>
      <xdr:rowOff>190500</xdr:rowOff>
    </xdr:to>
    <xdr:pic>
      <xdr:nvPicPr>
        <xdr:cNvPr id="51" name="Picture 23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30549532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1066</xdr:row>
      <xdr:rowOff>47625</xdr:rowOff>
    </xdr:from>
    <xdr:to>
      <xdr:col>2</xdr:col>
      <xdr:colOff>314325</xdr:colOff>
      <xdr:row>1068</xdr:row>
      <xdr:rowOff>190500</xdr:rowOff>
    </xdr:to>
    <xdr:pic>
      <xdr:nvPicPr>
        <xdr:cNvPr id="52" name="Picture 239" descr="http://krukanidta.files.wordpress.com/2011/11/107618.jpg"/>
        <xdr:cNvPicPr preferRelativeResize="1">
          <a:picLocks noChangeAspect="1"/>
        </xdr:cNvPicPr>
      </xdr:nvPicPr>
      <xdr:blipFill>
        <a:blip r:embed="rId1"/>
        <a:srcRect r="1638" b="1638"/>
        <a:stretch>
          <a:fillRect/>
        </a:stretch>
      </xdr:blipFill>
      <xdr:spPr>
        <a:xfrm>
          <a:off x="590550" y="3122295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88"/>
  <sheetViews>
    <sheetView tabSelected="1" view="pageBreakPreview" zoomScaleSheetLayoutView="100" zoomScalePageLayoutView="0" workbookViewId="0" topLeftCell="A1">
      <selection activeCell="L464" sqref="L464"/>
    </sheetView>
  </sheetViews>
  <sheetFormatPr defaultColWidth="9.140625" defaultRowHeight="15"/>
  <cols>
    <col min="1" max="1" width="8.00390625" style="1" customWidth="1"/>
    <col min="2" max="2" width="4.00390625" style="1" customWidth="1"/>
    <col min="3" max="3" width="24.140625" style="1" customWidth="1"/>
    <col min="4" max="4" width="21.7109375" style="1" customWidth="1"/>
    <col min="5" max="10" width="4.57421875" style="1" customWidth="1"/>
    <col min="11" max="11" width="6.421875" style="1" customWidth="1"/>
    <col min="12" max="12" width="20.140625" style="1" customWidth="1"/>
    <col min="13" max="13" width="15.7109375" style="1" customWidth="1"/>
    <col min="14" max="16384" width="9.00390625" style="1" customWidth="1"/>
  </cols>
  <sheetData>
    <row r="1" spans="2:13" ht="21">
      <c r="B1" s="171" t="s">
        <v>230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2:13" ht="21">
      <c r="B2" s="110" t="s">
        <v>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13" ht="21">
      <c r="B3" s="110" t="s">
        <v>11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13" ht="21">
      <c r="B4" s="110" t="s">
        <v>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21">
      <c r="B5" s="111" t="s">
        <v>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3" ht="21">
      <c r="B6" s="112" t="s">
        <v>5</v>
      </c>
      <c r="C6" s="113" t="s">
        <v>4</v>
      </c>
      <c r="D6" s="115" t="s">
        <v>3</v>
      </c>
      <c r="E6" s="117" t="s">
        <v>2</v>
      </c>
      <c r="F6" s="117"/>
      <c r="G6" s="117"/>
      <c r="H6" s="117"/>
      <c r="I6" s="117"/>
      <c r="J6" s="117"/>
      <c r="K6" s="117"/>
      <c r="L6" s="113" t="s">
        <v>228</v>
      </c>
      <c r="M6" s="120" t="s">
        <v>333</v>
      </c>
    </row>
    <row r="7" spans="2:13" ht="38.25" customHeight="1">
      <c r="B7" s="112"/>
      <c r="C7" s="114"/>
      <c r="D7" s="115"/>
      <c r="E7" s="106" t="s">
        <v>223</v>
      </c>
      <c r="F7" s="106" t="s">
        <v>224</v>
      </c>
      <c r="G7" s="109" t="s">
        <v>225</v>
      </c>
      <c r="H7" s="109" t="s">
        <v>226</v>
      </c>
      <c r="I7" s="109" t="s">
        <v>227</v>
      </c>
      <c r="J7" s="106"/>
      <c r="K7" s="108" t="s">
        <v>1</v>
      </c>
      <c r="L7" s="118"/>
      <c r="M7" s="121"/>
    </row>
    <row r="8" spans="2:13" ht="47.25" customHeight="1">
      <c r="B8" s="112"/>
      <c r="C8" s="114"/>
      <c r="D8" s="115"/>
      <c r="E8" s="107"/>
      <c r="F8" s="107"/>
      <c r="G8" s="109"/>
      <c r="H8" s="109"/>
      <c r="I8" s="109"/>
      <c r="J8" s="107"/>
      <c r="K8" s="108"/>
      <c r="L8" s="118"/>
      <c r="M8" s="121"/>
    </row>
    <row r="9" spans="2:13" ht="18.75" customHeight="1">
      <c r="B9" s="112"/>
      <c r="C9" s="114"/>
      <c r="D9" s="116"/>
      <c r="E9" s="13">
        <v>100</v>
      </c>
      <c r="F9" s="13">
        <v>100</v>
      </c>
      <c r="G9" s="13">
        <v>100</v>
      </c>
      <c r="H9" s="13">
        <v>100</v>
      </c>
      <c r="I9" s="13">
        <v>100</v>
      </c>
      <c r="J9" s="13"/>
      <c r="K9" s="12" t="s">
        <v>0</v>
      </c>
      <c r="L9" s="119"/>
      <c r="M9" s="122"/>
    </row>
    <row r="10" spans="2:13" ht="20.25" customHeight="1">
      <c r="B10" s="7">
        <v>1</v>
      </c>
      <c r="C10" s="23" t="s">
        <v>15</v>
      </c>
      <c r="D10" s="34" t="s">
        <v>16</v>
      </c>
      <c r="E10" s="7">
        <v>89.33</v>
      </c>
      <c r="F10" s="7">
        <v>90</v>
      </c>
      <c r="G10" s="7">
        <v>96</v>
      </c>
      <c r="H10" s="7">
        <v>89.3</v>
      </c>
      <c r="I10" s="7">
        <v>82</v>
      </c>
      <c r="J10" s="8"/>
      <c r="K10" s="7">
        <f>SUM(E10:I10)/5</f>
        <v>89.326</v>
      </c>
      <c r="L10" s="7" t="s">
        <v>265</v>
      </c>
      <c r="M10" s="36"/>
    </row>
    <row r="11" spans="2:13" ht="20.25" customHeight="1">
      <c r="B11" s="7">
        <v>2</v>
      </c>
      <c r="C11" s="23" t="s">
        <v>17</v>
      </c>
      <c r="D11" s="34" t="s">
        <v>18</v>
      </c>
      <c r="E11" s="7">
        <v>87</v>
      </c>
      <c r="F11" s="7">
        <v>87</v>
      </c>
      <c r="G11" s="7">
        <v>87</v>
      </c>
      <c r="H11" s="7">
        <v>94</v>
      </c>
      <c r="I11" s="7">
        <v>80</v>
      </c>
      <c r="J11" s="8"/>
      <c r="K11" s="7">
        <f aca="true" t="shared" si="0" ref="K11:K17">SUM(E11:I11)/5</f>
        <v>87</v>
      </c>
      <c r="L11" s="7" t="s">
        <v>265</v>
      </c>
      <c r="M11" s="36"/>
    </row>
    <row r="12" spans="2:13" ht="20.25" customHeight="1">
      <c r="B12" s="7">
        <v>3</v>
      </c>
      <c r="C12" s="23" t="s">
        <v>23</v>
      </c>
      <c r="D12" s="34" t="s">
        <v>19</v>
      </c>
      <c r="E12" s="7">
        <v>88.83</v>
      </c>
      <c r="F12" s="7">
        <v>89</v>
      </c>
      <c r="G12" s="7">
        <v>88.8</v>
      </c>
      <c r="H12" s="7">
        <v>95.5</v>
      </c>
      <c r="I12" s="7">
        <v>82</v>
      </c>
      <c r="J12" s="8"/>
      <c r="K12" s="7">
        <f t="shared" si="0"/>
        <v>88.826</v>
      </c>
      <c r="L12" s="7" t="s">
        <v>265</v>
      </c>
      <c r="M12" s="7"/>
    </row>
    <row r="13" spans="2:13" ht="20.25" customHeight="1">
      <c r="B13" s="7">
        <v>4</v>
      </c>
      <c r="C13" s="23" t="s">
        <v>189</v>
      </c>
      <c r="D13" s="34" t="s">
        <v>20</v>
      </c>
      <c r="E13" s="7">
        <v>88.75</v>
      </c>
      <c r="F13" s="7">
        <v>91</v>
      </c>
      <c r="G13" s="7">
        <v>87</v>
      </c>
      <c r="H13" s="7">
        <v>94</v>
      </c>
      <c r="I13" s="7">
        <v>83</v>
      </c>
      <c r="J13" s="8"/>
      <c r="K13" s="7">
        <f t="shared" si="0"/>
        <v>88.75</v>
      </c>
      <c r="L13" s="7" t="s">
        <v>265</v>
      </c>
      <c r="M13" s="7"/>
    </row>
    <row r="14" spans="2:13" ht="20.25" customHeight="1">
      <c r="B14" s="7">
        <v>5</v>
      </c>
      <c r="C14" s="8" t="s">
        <v>129</v>
      </c>
      <c r="D14" s="34" t="s">
        <v>55</v>
      </c>
      <c r="E14" s="7">
        <v>91.25</v>
      </c>
      <c r="F14" s="7">
        <v>88</v>
      </c>
      <c r="G14" s="7">
        <v>93</v>
      </c>
      <c r="H14" s="7">
        <v>95</v>
      </c>
      <c r="I14" s="7">
        <v>89</v>
      </c>
      <c r="J14" s="8"/>
      <c r="K14" s="7">
        <f t="shared" si="0"/>
        <v>91.25</v>
      </c>
      <c r="L14" s="7" t="s">
        <v>265</v>
      </c>
      <c r="M14" s="44">
        <v>2</v>
      </c>
    </row>
    <row r="15" spans="2:13" ht="20.25" customHeight="1">
      <c r="B15" s="7">
        <v>6</v>
      </c>
      <c r="C15" s="25" t="s">
        <v>24</v>
      </c>
      <c r="D15" s="34" t="s">
        <v>21</v>
      </c>
      <c r="E15" s="7">
        <v>92.33</v>
      </c>
      <c r="F15" s="7">
        <v>92</v>
      </c>
      <c r="G15" s="7">
        <v>88</v>
      </c>
      <c r="H15" s="7">
        <v>97</v>
      </c>
      <c r="I15" s="7">
        <v>92.3</v>
      </c>
      <c r="J15" s="8"/>
      <c r="K15" s="7">
        <f t="shared" si="0"/>
        <v>92.326</v>
      </c>
      <c r="L15" s="7" t="s">
        <v>265</v>
      </c>
      <c r="M15" s="44">
        <v>1</v>
      </c>
    </row>
    <row r="16" spans="2:13" ht="20.25" customHeight="1">
      <c r="B16" s="7">
        <v>7</v>
      </c>
      <c r="C16" s="24" t="s">
        <v>206</v>
      </c>
      <c r="D16" s="7" t="s">
        <v>22</v>
      </c>
      <c r="E16" s="7">
        <v>89.5</v>
      </c>
      <c r="F16" s="7">
        <v>88</v>
      </c>
      <c r="G16" s="7">
        <v>92</v>
      </c>
      <c r="H16" s="7">
        <v>93</v>
      </c>
      <c r="I16" s="7">
        <v>85</v>
      </c>
      <c r="J16" s="8"/>
      <c r="K16" s="7">
        <f t="shared" si="0"/>
        <v>89.5</v>
      </c>
      <c r="L16" s="7" t="s">
        <v>265</v>
      </c>
      <c r="M16" s="44">
        <v>3</v>
      </c>
    </row>
    <row r="17" spans="2:13" ht="20.25" customHeight="1">
      <c r="B17" s="7">
        <v>8</v>
      </c>
      <c r="C17" s="24" t="s">
        <v>179</v>
      </c>
      <c r="D17" s="7" t="s">
        <v>178</v>
      </c>
      <c r="E17" s="7">
        <v>88.75</v>
      </c>
      <c r="F17" s="7">
        <v>88</v>
      </c>
      <c r="G17" s="7">
        <v>90.5</v>
      </c>
      <c r="H17" s="7">
        <v>94.5</v>
      </c>
      <c r="I17" s="7">
        <v>82</v>
      </c>
      <c r="J17" s="8"/>
      <c r="K17" s="7">
        <f t="shared" si="0"/>
        <v>88.75</v>
      </c>
      <c r="L17" s="7" t="s">
        <v>265</v>
      </c>
      <c r="M17" s="7"/>
    </row>
    <row r="18" spans="2:13" ht="16.5" customHeight="1">
      <c r="B18" s="5"/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</row>
    <row r="19" spans="2:13" ht="16.5" customHeight="1">
      <c r="B19" s="5"/>
      <c r="C19" s="6"/>
      <c r="D19" s="6"/>
      <c r="E19" s="6"/>
      <c r="F19" s="6"/>
      <c r="G19" s="6"/>
      <c r="H19" s="6"/>
      <c r="I19" s="6"/>
      <c r="J19" s="6"/>
      <c r="K19" s="4"/>
      <c r="L19" s="4"/>
      <c r="M19" s="4"/>
    </row>
    <row r="20" spans="3:13" s="2" customFormat="1" ht="24" customHeight="1">
      <c r="C20" s="105"/>
      <c r="D20" s="105"/>
      <c r="E20" s="105"/>
      <c r="F20" s="105"/>
      <c r="G20" s="105"/>
      <c r="H20" s="105"/>
      <c r="K20" s="21"/>
      <c r="L20" s="21"/>
      <c r="M20" s="3"/>
    </row>
    <row r="21" spans="11:13" s="2" customFormat="1" ht="24" customHeight="1">
      <c r="K21" s="21"/>
      <c r="L21" s="21"/>
      <c r="M21" s="3"/>
    </row>
    <row r="22" spans="11:13" s="2" customFormat="1" ht="24" customHeight="1">
      <c r="K22" s="21"/>
      <c r="L22" s="21"/>
      <c r="M22" s="3"/>
    </row>
    <row r="23" spans="11:13" s="2" customFormat="1" ht="17.25" customHeight="1">
      <c r="K23" s="3"/>
      <c r="L23" s="3"/>
      <c r="M23" s="3"/>
    </row>
    <row r="24" spans="2:13" s="2" customFormat="1" ht="24" customHeight="1">
      <c r="B24" s="110" t="s">
        <v>222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2:13" s="2" customFormat="1" ht="24" customHeight="1">
      <c r="B25" s="110" t="s">
        <v>10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2:13" s="2" customFormat="1" ht="24" customHeight="1">
      <c r="B26" s="110" t="s">
        <v>11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2:13" s="2" customFormat="1" ht="24" customHeight="1">
      <c r="B27" s="110" t="s">
        <v>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2:13" s="2" customFormat="1" ht="24" customHeight="1">
      <c r="B28" s="111" t="s">
        <v>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2:13" s="2" customFormat="1" ht="21">
      <c r="B29" s="112" t="s">
        <v>5</v>
      </c>
      <c r="C29" s="113" t="s">
        <v>4</v>
      </c>
      <c r="D29" s="115" t="s">
        <v>3</v>
      </c>
      <c r="E29" s="117" t="s">
        <v>2</v>
      </c>
      <c r="F29" s="117"/>
      <c r="G29" s="117"/>
      <c r="H29" s="117"/>
      <c r="I29" s="117"/>
      <c r="J29" s="117"/>
      <c r="K29" s="117"/>
      <c r="L29" s="113" t="s">
        <v>228</v>
      </c>
      <c r="M29" s="120" t="s">
        <v>333</v>
      </c>
    </row>
    <row r="30" spans="2:13" s="2" customFormat="1" ht="42.75" customHeight="1">
      <c r="B30" s="112"/>
      <c r="C30" s="114"/>
      <c r="D30" s="115"/>
      <c r="E30" s="106" t="s">
        <v>223</v>
      </c>
      <c r="F30" s="106" t="s">
        <v>224</v>
      </c>
      <c r="G30" s="109" t="s">
        <v>225</v>
      </c>
      <c r="H30" s="109" t="s">
        <v>226</v>
      </c>
      <c r="I30" s="109" t="s">
        <v>227</v>
      </c>
      <c r="J30" s="106"/>
      <c r="K30" s="108" t="s">
        <v>1</v>
      </c>
      <c r="L30" s="118"/>
      <c r="M30" s="121"/>
    </row>
    <row r="31" spans="2:13" s="2" customFormat="1" ht="54.75" customHeight="1">
      <c r="B31" s="112"/>
      <c r="C31" s="114"/>
      <c r="D31" s="115"/>
      <c r="E31" s="107"/>
      <c r="F31" s="107"/>
      <c r="G31" s="109"/>
      <c r="H31" s="109"/>
      <c r="I31" s="109"/>
      <c r="J31" s="107"/>
      <c r="K31" s="108"/>
      <c r="L31" s="118"/>
      <c r="M31" s="121"/>
    </row>
    <row r="32" spans="2:13" s="2" customFormat="1" ht="18.75" customHeight="1">
      <c r="B32" s="112"/>
      <c r="C32" s="114"/>
      <c r="D32" s="116"/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/>
      <c r="K32" s="12" t="s">
        <v>0</v>
      </c>
      <c r="L32" s="119"/>
      <c r="M32" s="122"/>
    </row>
    <row r="33" spans="2:13" s="2" customFormat="1" ht="20.25" customHeight="1">
      <c r="B33" s="11">
        <v>1</v>
      </c>
      <c r="C33" s="10" t="s">
        <v>25</v>
      </c>
      <c r="D33" s="34" t="s">
        <v>16</v>
      </c>
      <c r="E33" s="67">
        <v>91.67</v>
      </c>
      <c r="F33" s="7">
        <v>91</v>
      </c>
      <c r="G33" s="7">
        <v>98</v>
      </c>
      <c r="H33" s="7">
        <v>91.7</v>
      </c>
      <c r="I33" s="7">
        <v>86</v>
      </c>
      <c r="J33" s="8"/>
      <c r="K33" s="7">
        <f aca="true" t="shared" si="1" ref="K33:K39">SUM(E33:I33)/5</f>
        <v>91.674</v>
      </c>
      <c r="L33" s="7" t="s">
        <v>265</v>
      </c>
      <c r="M33" s="45">
        <v>2</v>
      </c>
    </row>
    <row r="34" spans="2:13" s="2" customFormat="1" ht="20.25" customHeight="1">
      <c r="B34" s="11">
        <v>2</v>
      </c>
      <c r="C34" s="10" t="s">
        <v>135</v>
      </c>
      <c r="D34" s="34" t="s">
        <v>18</v>
      </c>
      <c r="E34" s="67">
        <v>91.25</v>
      </c>
      <c r="F34" s="7">
        <v>92</v>
      </c>
      <c r="G34" s="7">
        <v>96</v>
      </c>
      <c r="H34" s="7">
        <v>92</v>
      </c>
      <c r="I34" s="7">
        <v>85</v>
      </c>
      <c r="J34" s="8"/>
      <c r="K34" s="7">
        <f t="shared" si="1"/>
        <v>91.25</v>
      </c>
      <c r="L34" s="7" t="s">
        <v>265</v>
      </c>
      <c r="M34" s="36"/>
    </row>
    <row r="35" spans="2:13" s="2" customFormat="1" ht="20.25" customHeight="1">
      <c r="B35" s="11">
        <v>3</v>
      </c>
      <c r="C35" s="10" t="s">
        <v>26</v>
      </c>
      <c r="D35" s="34" t="s">
        <v>19</v>
      </c>
      <c r="E35" s="67">
        <v>95.33</v>
      </c>
      <c r="F35" s="7">
        <v>93</v>
      </c>
      <c r="G35" s="7">
        <v>95.3</v>
      </c>
      <c r="H35" s="7">
        <v>99</v>
      </c>
      <c r="I35" s="7">
        <v>94</v>
      </c>
      <c r="J35" s="8"/>
      <c r="K35" s="7">
        <f t="shared" si="1"/>
        <v>95.326</v>
      </c>
      <c r="L35" s="7" t="s">
        <v>265</v>
      </c>
      <c r="M35" s="44">
        <v>1</v>
      </c>
    </row>
    <row r="36" spans="2:13" s="2" customFormat="1" ht="20.25" customHeight="1">
      <c r="B36" s="11">
        <v>4</v>
      </c>
      <c r="C36" s="10" t="s">
        <v>188</v>
      </c>
      <c r="D36" s="34" t="s">
        <v>20</v>
      </c>
      <c r="E36" s="67">
        <v>84.75</v>
      </c>
      <c r="F36" s="7">
        <v>90</v>
      </c>
      <c r="G36" s="7">
        <v>84</v>
      </c>
      <c r="H36" s="7">
        <v>85</v>
      </c>
      <c r="I36" s="7">
        <v>80</v>
      </c>
      <c r="J36" s="8"/>
      <c r="K36" s="7">
        <f t="shared" si="1"/>
        <v>84.75</v>
      </c>
      <c r="L36" s="7" t="s">
        <v>265</v>
      </c>
      <c r="M36" s="7"/>
    </row>
    <row r="37" spans="2:13" s="2" customFormat="1" ht="20.25" customHeight="1">
      <c r="B37" s="11">
        <v>5</v>
      </c>
      <c r="C37" s="25" t="s">
        <v>128</v>
      </c>
      <c r="D37" s="34" t="s">
        <v>55</v>
      </c>
      <c r="E37" s="67">
        <v>91.25</v>
      </c>
      <c r="F37" s="7">
        <v>92</v>
      </c>
      <c r="G37" s="7">
        <v>96</v>
      </c>
      <c r="H37" s="7">
        <v>93</v>
      </c>
      <c r="I37" s="7">
        <v>85</v>
      </c>
      <c r="J37" s="8"/>
      <c r="K37" s="7">
        <f t="shared" si="1"/>
        <v>91.45</v>
      </c>
      <c r="L37" s="7" t="s">
        <v>265</v>
      </c>
      <c r="M37" s="44">
        <v>3</v>
      </c>
    </row>
    <row r="38" spans="2:13" s="2" customFormat="1" ht="20.25" customHeight="1">
      <c r="B38" s="11">
        <v>6</v>
      </c>
      <c r="C38" s="25" t="s">
        <v>27</v>
      </c>
      <c r="D38" s="34" t="s">
        <v>21</v>
      </c>
      <c r="E38" s="67">
        <v>90.5</v>
      </c>
      <c r="F38" s="7">
        <v>90</v>
      </c>
      <c r="G38" s="7">
        <v>91</v>
      </c>
      <c r="H38" s="7">
        <v>90.5</v>
      </c>
      <c r="I38" s="7">
        <v>90.5</v>
      </c>
      <c r="J38" s="8"/>
      <c r="K38" s="7">
        <f t="shared" si="1"/>
        <v>90.5</v>
      </c>
      <c r="L38" s="7" t="s">
        <v>265</v>
      </c>
      <c r="M38" s="7"/>
    </row>
    <row r="39" spans="2:13" s="2" customFormat="1" ht="20.25" customHeight="1">
      <c r="B39" s="11">
        <v>7</v>
      </c>
      <c r="C39" s="8" t="s">
        <v>207</v>
      </c>
      <c r="D39" s="14" t="s">
        <v>22</v>
      </c>
      <c r="E39" s="67">
        <v>81.5</v>
      </c>
      <c r="F39" s="7">
        <v>84</v>
      </c>
      <c r="G39" s="7">
        <v>83</v>
      </c>
      <c r="H39" s="7">
        <v>83</v>
      </c>
      <c r="I39" s="7">
        <v>76</v>
      </c>
      <c r="J39" s="8"/>
      <c r="K39" s="7">
        <f t="shared" si="1"/>
        <v>81.5</v>
      </c>
      <c r="L39" s="7" t="s">
        <v>265</v>
      </c>
      <c r="M39" s="7"/>
    </row>
    <row r="40" spans="2:13" s="2" customFormat="1" ht="20.25" customHeight="1">
      <c r="B40" s="5"/>
      <c r="C40" s="6"/>
      <c r="D40" s="5"/>
      <c r="E40" s="6"/>
      <c r="F40" s="6"/>
      <c r="G40" s="6"/>
      <c r="H40" s="6"/>
      <c r="I40" s="6"/>
      <c r="J40" s="6"/>
      <c r="K40" s="4"/>
      <c r="L40" s="5"/>
      <c r="M40" s="4"/>
    </row>
    <row r="41" spans="2:13" s="2" customFormat="1" ht="16.5" customHeight="1">
      <c r="B41" s="5"/>
      <c r="C41" s="6"/>
      <c r="D41" s="6"/>
      <c r="E41" s="6"/>
      <c r="F41" s="6"/>
      <c r="G41" s="6"/>
      <c r="H41" s="6"/>
      <c r="I41" s="6"/>
      <c r="J41" s="6"/>
      <c r="K41" s="4"/>
      <c r="L41" s="4"/>
      <c r="M41" s="4"/>
    </row>
    <row r="42" spans="2:13" ht="21">
      <c r="B42" s="2"/>
      <c r="C42" s="105"/>
      <c r="D42" s="105"/>
      <c r="E42" s="105"/>
      <c r="F42" s="105"/>
      <c r="G42" s="105"/>
      <c r="H42" s="105"/>
      <c r="I42" s="2"/>
      <c r="J42" s="2"/>
      <c r="K42" s="21"/>
      <c r="L42" s="21"/>
      <c r="M42" s="3"/>
    </row>
    <row r="43" spans="2:13" ht="21">
      <c r="B43" s="2"/>
      <c r="C43" s="2"/>
      <c r="D43" s="2"/>
      <c r="E43" s="2"/>
      <c r="F43" s="2"/>
      <c r="G43" s="2"/>
      <c r="H43" s="2"/>
      <c r="I43" s="2"/>
      <c r="J43" s="2"/>
      <c r="K43" s="21"/>
      <c r="L43" s="21"/>
      <c r="M43" s="3"/>
    </row>
    <row r="44" spans="2:13" ht="21">
      <c r="B44" s="2"/>
      <c r="C44" s="2"/>
      <c r="D44" s="2"/>
      <c r="E44" s="2"/>
      <c r="F44" s="2"/>
      <c r="G44" s="2"/>
      <c r="H44" s="2"/>
      <c r="I44" s="2"/>
      <c r="J44" s="2"/>
      <c r="K44" s="21"/>
      <c r="L44" s="21"/>
      <c r="M44" s="3"/>
    </row>
    <row r="45" spans="2:13" ht="21"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</row>
    <row r="46" spans="2:13" ht="21">
      <c r="B46" s="110" t="s">
        <v>222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2:13" ht="21">
      <c r="B47" s="110" t="s">
        <v>10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2:13" ht="21">
      <c r="B48" s="110" t="s">
        <v>11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2:13" ht="21">
      <c r="B49" s="110" t="s">
        <v>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2:13" ht="21">
      <c r="B50" s="111" t="s">
        <v>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2:13" ht="21">
      <c r="B51" s="112" t="s">
        <v>5</v>
      </c>
      <c r="C51" s="113" t="s">
        <v>4</v>
      </c>
      <c r="D51" s="115" t="s">
        <v>3</v>
      </c>
      <c r="E51" s="117" t="s">
        <v>2</v>
      </c>
      <c r="F51" s="117"/>
      <c r="G51" s="117"/>
      <c r="H51" s="117"/>
      <c r="I51" s="117"/>
      <c r="J51" s="117"/>
      <c r="K51" s="117"/>
      <c r="L51" s="113" t="s">
        <v>228</v>
      </c>
      <c r="M51" s="120" t="s">
        <v>333</v>
      </c>
    </row>
    <row r="52" spans="2:13" ht="54.75" customHeight="1">
      <c r="B52" s="112"/>
      <c r="C52" s="114"/>
      <c r="D52" s="115"/>
      <c r="E52" s="106" t="s">
        <v>223</v>
      </c>
      <c r="F52" s="106" t="s">
        <v>224</v>
      </c>
      <c r="G52" s="109" t="s">
        <v>225</v>
      </c>
      <c r="H52" s="109" t="s">
        <v>226</v>
      </c>
      <c r="I52" s="109" t="s">
        <v>227</v>
      </c>
      <c r="J52" s="106"/>
      <c r="K52" s="108" t="s">
        <v>1</v>
      </c>
      <c r="L52" s="118"/>
      <c r="M52" s="121"/>
    </row>
    <row r="53" spans="2:13" ht="54.75" customHeight="1">
      <c r="B53" s="112"/>
      <c r="C53" s="114"/>
      <c r="D53" s="115"/>
      <c r="E53" s="107"/>
      <c r="F53" s="107"/>
      <c r="G53" s="109"/>
      <c r="H53" s="109"/>
      <c r="I53" s="109"/>
      <c r="J53" s="107"/>
      <c r="K53" s="108"/>
      <c r="L53" s="118"/>
      <c r="M53" s="121"/>
    </row>
    <row r="54" spans="2:13" ht="21">
      <c r="B54" s="112"/>
      <c r="C54" s="114"/>
      <c r="D54" s="116"/>
      <c r="E54" s="13">
        <v>100</v>
      </c>
      <c r="F54" s="13">
        <v>100</v>
      </c>
      <c r="G54" s="13">
        <v>100</v>
      </c>
      <c r="H54" s="13">
        <v>100</v>
      </c>
      <c r="I54" s="13">
        <v>100</v>
      </c>
      <c r="J54" s="13"/>
      <c r="K54" s="12" t="s">
        <v>0</v>
      </c>
      <c r="L54" s="119"/>
      <c r="M54" s="122"/>
    </row>
    <row r="55" spans="2:13" ht="20.25" customHeight="1">
      <c r="B55" s="11">
        <v>1</v>
      </c>
      <c r="C55" s="10" t="s">
        <v>267</v>
      </c>
      <c r="D55" s="34" t="s">
        <v>16</v>
      </c>
      <c r="E55" s="46">
        <v>88.7</v>
      </c>
      <c r="F55" s="7">
        <v>88.7</v>
      </c>
      <c r="G55" s="7">
        <v>89</v>
      </c>
      <c r="H55" s="7">
        <v>92</v>
      </c>
      <c r="I55" s="7">
        <v>85</v>
      </c>
      <c r="J55" s="8"/>
      <c r="K55" s="7">
        <f aca="true" t="shared" si="2" ref="K55:K60">SUM(E55:I55)/5</f>
        <v>88.67999999999999</v>
      </c>
      <c r="L55" s="7" t="s">
        <v>265</v>
      </c>
      <c r="M55" s="45">
        <v>2</v>
      </c>
    </row>
    <row r="56" spans="2:13" ht="20.25" customHeight="1">
      <c r="B56" s="11">
        <v>2</v>
      </c>
      <c r="C56" s="10" t="s">
        <v>133</v>
      </c>
      <c r="D56" s="34" t="s">
        <v>18</v>
      </c>
      <c r="E56" s="46">
        <v>80.9</v>
      </c>
      <c r="F56" s="7">
        <v>90.5</v>
      </c>
      <c r="G56" s="7">
        <v>81</v>
      </c>
      <c r="H56" s="7">
        <v>75</v>
      </c>
      <c r="I56" s="7">
        <v>77</v>
      </c>
      <c r="J56" s="8"/>
      <c r="K56" s="7">
        <f t="shared" si="2"/>
        <v>80.88</v>
      </c>
      <c r="L56" s="7" t="s">
        <v>265</v>
      </c>
      <c r="M56" s="13"/>
    </row>
    <row r="57" spans="2:13" ht="20.25" customHeight="1">
      <c r="B57" s="11">
        <v>3</v>
      </c>
      <c r="C57" s="10" t="s">
        <v>30</v>
      </c>
      <c r="D57" s="34" t="s">
        <v>19</v>
      </c>
      <c r="E57" s="46">
        <v>87.7</v>
      </c>
      <c r="F57" s="7">
        <v>96</v>
      </c>
      <c r="G57" s="7">
        <v>87.7</v>
      </c>
      <c r="H57" s="7">
        <v>80</v>
      </c>
      <c r="I57" s="7">
        <v>87</v>
      </c>
      <c r="J57" s="8"/>
      <c r="K57" s="7">
        <f t="shared" si="2"/>
        <v>87.67999999999999</v>
      </c>
      <c r="L57" s="7" t="s">
        <v>265</v>
      </c>
      <c r="M57" s="44">
        <v>3</v>
      </c>
    </row>
    <row r="58" spans="2:13" ht="20.25" customHeight="1">
      <c r="B58" s="11">
        <v>4</v>
      </c>
      <c r="C58" s="25" t="s">
        <v>190</v>
      </c>
      <c r="D58" s="34" t="s">
        <v>20</v>
      </c>
      <c r="E58" s="46">
        <v>85.8</v>
      </c>
      <c r="F58" s="7">
        <v>91</v>
      </c>
      <c r="G58" s="7">
        <v>88</v>
      </c>
      <c r="H58" s="7">
        <v>80</v>
      </c>
      <c r="I58" s="7">
        <v>84</v>
      </c>
      <c r="J58" s="8"/>
      <c r="K58" s="7">
        <f t="shared" si="2"/>
        <v>85.76</v>
      </c>
      <c r="L58" s="7" t="s">
        <v>265</v>
      </c>
      <c r="M58" s="43"/>
    </row>
    <row r="59" spans="2:13" ht="20.25" customHeight="1">
      <c r="B59" s="11">
        <v>5</v>
      </c>
      <c r="C59" s="25" t="s">
        <v>127</v>
      </c>
      <c r="D59" s="34" t="s">
        <v>55</v>
      </c>
      <c r="E59" s="46">
        <v>81</v>
      </c>
      <c r="F59" s="7">
        <v>88</v>
      </c>
      <c r="G59" s="7">
        <v>72</v>
      </c>
      <c r="H59" s="7">
        <v>87</v>
      </c>
      <c r="I59" s="7">
        <v>77</v>
      </c>
      <c r="J59" s="8"/>
      <c r="K59" s="7">
        <f t="shared" si="2"/>
        <v>81</v>
      </c>
      <c r="L59" s="7" t="s">
        <v>265</v>
      </c>
      <c r="M59" s="43"/>
    </row>
    <row r="60" spans="2:13" ht="20.25" customHeight="1">
      <c r="B60" s="11">
        <v>6</v>
      </c>
      <c r="C60" s="25" t="s">
        <v>31</v>
      </c>
      <c r="D60" s="34" t="s">
        <v>21</v>
      </c>
      <c r="E60" s="46">
        <v>95.3</v>
      </c>
      <c r="F60" s="7">
        <v>97</v>
      </c>
      <c r="G60" s="7">
        <v>95</v>
      </c>
      <c r="H60" s="7">
        <v>94</v>
      </c>
      <c r="I60" s="7">
        <v>95.3</v>
      </c>
      <c r="J60" s="8"/>
      <c r="K60" s="7">
        <f t="shared" si="2"/>
        <v>95.32000000000001</v>
      </c>
      <c r="L60" s="7" t="s">
        <v>265</v>
      </c>
      <c r="M60" s="44">
        <v>1</v>
      </c>
    </row>
    <row r="61" spans="2:13" ht="20.25" customHeight="1">
      <c r="B61" s="5"/>
      <c r="C61" s="38"/>
      <c r="D61" s="19"/>
      <c r="E61" s="6"/>
      <c r="F61" s="6"/>
      <c r="G61" s="6"/>
      <c r="H61" s="6"/>
      <c r="I61" s="6"/>
      <c r="J61" s="6"/>
      <c r="K61" s="4"/>
      <c r="L61" s="4"/>
      <c r="M61" s="4"/>
    </row>
    <row r="62" spans="2:13" ht="16.5" customHeight="1">
      <c r="B62" s="5"/>
      <c r="C62" s="6"/>
      <c r="D62" s="6"/>
      <c r="E62" s="6"/>
      <c r="F62" s="6"/>
      <c r="G62" s="6"/>
      <c r="H62" s="6"/>
      <c r="I62" s="6"/>
      <c r="J62" s="6"/>
      <c r="K62" s="4"/>
      <c r="L62" s="4"/>
      <c r="M62" s="4"/>
    </row>
    <row r="63" spans="2:13" ht="21">
      <c r="B63" s="2"/>
      <c r="C63" s="105"/>
      <c r="D63" s="105"/>
      <c r="E63" s="105"/>
      <c r="F63" s="105"/>
      <c r="G63" s="105"/>
      <c r="H63" s="105"/>
      <c r="I63" s="2"/>
      <c r="J63" s="2"/>
      <c r="K63" s="21"/>
      <c r="L63" s="21"/>
      <c r="M63" s="3"/>
    </row>
    <row r="64" spans="2:13" ht="21"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</row>
    <row r="65" spans="5:10" ht="21">
      <c r="E65" s="47"/>
      <c r="F65" s="47"/>
      <c r="G65" s="47"/>
      <c r="H65" s="47"/>
      <c r="I65" s="47"/>
      <c r="J65" s="48"/>
    </row>
    <row r="70" spans="2:13" s="2" customFormat="1" ht="24" customHeight="1">
      <c r="B70" s="110" t="s">
        <v>222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2:13" s="2" customFormat="1" ht="24" customHeight="1">
      <c r="B71" s="110" t="s">
        <v>10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2:13" s="2" customFormat="1" ht="24" customHeight="1">
      <c r="B72" s="110" t="s">
        <v>11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2:13" s="2" customFormat="1" ht="24" customHeight="1">
      <c r="B73" s="110" t="s">
        <v>231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2:13" s="2" customFormat="1" ht="24" customHeight="1">
      <c r="B74" s="111" t="s">
        <v>6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2:13" s="2" customFormat="1" ht="21">
      <c r="B75" s="112" t="s">
        <v>5</v>
      </c>
      <c r="C75" s="113" t="s">
        <v>4</v>
      </c>
      <c r="D75" s="115" t="s">
        <v>3</v>
      </c>
      <c r="E75" s="117" t="s">
        <v>2</v>
      </c>
      <c r="F75" s="117"/>
      <c r="G75" s="117"/>
      <c r="H75" s="117"/>
      <c r="I75" s="117"/>
      <c r="J75" s="117"/>
      <c r="K75" s="117"/>
      <c r="L75" s="113" t="s">
        <v>228</v>
      </c>
      <c r="M75" s="120" t="s">
        <v>333</v>
      </c>
    </row>
    <row r="76" spans="2:13" s="2" customFormat="1" ht="42.75" customHeight="1">
      <c r="B76" s="112"/>
      <c r="C76" s="114"/>
      <c r="D76" s="115"/>
      <c r="E76" s="106" t="s">
        <v>223</v>
      </c>
      <c r="F76" s="106" t="s">
        <v>224</v>
      </c>
      <c r="G76" s="109" t="s">
        <v>225</v>
      </c>
      <c r="H76" s="109" t="s">
        <v>226</v>
      </c>
      <c r="I76" s="109" t="s">
        <v>227</v>
      </c>
      <c r="J76" s="106"/>
      <c r="K76" s="108" t="s">
        <v>1</v>
      </c>
      <c r="L76" s="118"/>
      <c r="M76" s="121"/>
    </row>
    <row r="77" spans="2:13" s="2" customFormat="1" ht="54.75" customHeight="1">
      <c r="B77" s="112"/>
      <c r="C77" s="114"/>
      <c r="D77" s="115"/>
      <c r="E77" s="107"/>
      <c r="F77" s="107"/>
      <c r="G77" s="109"/>
      <c r="H77" s="109"/>
      <c r="I77" s="109"/>
      <c r="J77" s="107"/>
      <c r="K77" s="108"/>
      <c r="L77" s="118"/>
      <c r="M77" s="121"/>
    </row>
    <row r="78" spans="2:13" s="2" customFormat="1" ht="18.75" customHeight="1">
      <c r="B78" s="112"/>
      <c r="C78" s="114"/>
      <c r="D78" s="116"/>
      <c r="E78" s="13">
        <v>100</v>
      </c>
      <c r="F78" s="13">
        <v>100</v>
      </c>
      <c r="G78" s="13">
        <v>100</v>
      </c>
      <c r="H78" s="13">
        <v>100</v>
      </c>
      <c r="I78" s="13">
        <v>100</v>
      </c>
      <c r="J78" s="13"/>
      <c r="K78" s="12" t="s">
        <v>0</v>
      </c>
      <c r="L78" s="119"/>
      <c r="M78" s="122"/>
    </row>
    <row r="79" spans="2:13" s="2" customFormat="1" ht="20.25" customHeight="1">
      <c r="B79" s="7">
        <v>1</v>
      </c>
      <c r="C79" s="30" t="s">
        <v>266</v>
      </c>
      <c r="D79" s="34" t="s">
        <v>16</v>
      </c>
      <c r="E79" s="7">
        <v>96</v>
      </c>
      <c r="F79" s="7">
        <v>97</v>
      </c>
      <c r="G79" s="7">
        <v>93</v>
      </c>
      <c r="H79" s="7">
        <v>97</v>
      </c>
      <c r="I79" s="7">
        <v>98</v>
      </c>
      <c r="J79" s="8"/>
      <c r="K79" s="7">
        <f aca="true" t="shared" si="3" ref="K79:K85">SUM(E79:I79)/5</f>
        <v>96.2</v>
      </c>
      <c r="L79" s="7" t="s">
        <v>265</v>
      </c>
      <c r="M79" s="36"/>
    </row>
    <row r="80" spans="2:13" s="2" customFormat="1" ht="20.25" customHeight="1">
      <c r="B80" s="7">
        <v>2</v>
      </c>
      <c r="C80" s="10" t="s">
        <v>33</v>
      </c>
      <c r="D80" s="34" t="s">
        <v>18</v>
      </c>
      <c r="E80" s="7">
        <v>97</v>
      </c>
      <c r="F80" s="7">
        <v>99</v>
      </c>
      <c r="G80" s="7">
        <v>96</v>
      </c>
      <c r="H80" s="7">
        <v>96</v>
      </c>
      <c r="I80" s="7">
        <v>98</v>
      </c>
      <c r="J80" s="8"/>
      <c r="K80" s="7">
        <f t="shared" si="3"/>
        <v>97.2</v>
      </c>
      <c r="L80" s="7" t="s">
        <v>265</v>
      </c>
      <c r="M80" s="45">
        <v>3</v>
      </c>
    </row>
    <row r="81" spans="2:13" s="2" customFormat="1" ht="20.25" customHeight="1">
      <c r="B81" s="7">
        <v>3</v>
      </c>
      <c r="C81" s="10" t="s">
        <v>34</v>
      </c>
      <c r="D81" s="34" t="s">
        <v>19</v>
      </c>
      <c r="E81" s="7">
        <v>94</v>
      </c>
      <c r="F81" s="7">
        <v>96</v>
      </c>
      <c r="G81" s="7">
        <v>90</v>
      </c>
      <c r="H81" s="7">
        <v>95</v>
      </c>
      <c r="I81" s="7">
        <v>96</v>
      </c>
      <c r="J81" s="8"/>
      <c r="K81" s="7">
        <f t="shared" si="3"/>
        <v>94.2</v>
      </c>
      <c r="L81" s="7" t="s">
        <v>265</v>
      </c>
      <c r="M81" s="7"/>
    </row>
    <row r="82" spans="2:13" s="2" customFormat="1" ht="20.25" customHeight="1">
      <c r="B82" s="7">
        <v>4</v>
      </c>
      <c r="C82" s="10" t="s">
        <v>191</v>
      </c>
      <c r="D82" s="34" t="s">
        <v>20</v>
      </c>
      <c r="E82" s="7">
        <v>91</v>
      </c>
      <c r="F82" s="7">
        <v>95</v>
      </c>
      <c r="G82" s="7">
        <v>90</v>
      </c>
      <c r="H82" s="7">
        <v>95</v>
      </c>
      <c r="I82" s="7">
        <v>86</v>
      </c>
      <c r="J82" s="8"/>
      <c r="K82" s="7">
        <f>SUM(E82:I82)/5</f>
        <v>91.4</v>
      </c>
      <c r="L82" s="7" t="s">
        <v>265</v>
      </c>
      <c r="M82" s="7"/>
    </row>
    <row r="83" spans="2:13" s="2" customFormat="1" ht="20.25" customHeight="1">
      <c r="B83" s="7">
        <v>5</v>
      </c>
      <c r="C83" s="8" t="s">
        <v>130</v>
      </c>
      <c r="D83" s="34" t="s">
        <v>55</v>
      </c>
      <c r="E83" s="7">
        <v>95</v>
      </c>
      <c r="F83" s="7">
        <v>96</v>
      </c>
      <c r="G83" s="7">
        <v>91</v>
      </c>
      <c r="H83" s="7">
        <v>98</v>
      </c>
      <c r="I83" s="7">
        <v>96</v>
      </c>
      <c r="J83" s="8"/>
      <c r="K83" s="7">
        <f t="shared" si="3"/>
        <v>95.2</v>
      </c>
      <c r="L83" s="7" t="s">
        <v>265</v>
      </c>
      <c r="M83" s="7"/>
    </row>
    <row r="84" spans="2:13" s="2" customFormat="1" ht="20.25" customHeight="1">
      <c r="B84" s="7">
        <v>6</v>
      </c>
      <c r="C84" s="8" t="s">
        <v>35</v>
      </c>
      <c r="D84" s="34" t="s">
        <v>21</v>
      </c>
      <c r="E84" s="7">
        <v>97</v>
      </c>
      <c r="F84" s="7">
        <v>99.5</v>
      </c>
      <c r="G84" s="7">
        <v>97</v>
      </c>
      <c r="H84" s="7">
        <v>97</v>
      </c>
      <c r="I84" s="7">
        <v>98</v>
      </c>
      <c r="J84" s="8"/>
      <c r="K84" s="7">
        <f t="shared" si="3"/>
        <v>97.7</v>
      </c>
      <c r="L84" s="7" t="s">
        <v>265</v>
      </c>
      <c r="M84" s="44">
        <v>1</v>
      </c>
    </row>
    <row r="85" spans="2:13" s="2" customFormat="1" ht="20.25" customHeight="1">
      <c r="B85" s="7">
        <v>7</v>
      </c>
      <c r="C85" s="8" t="s">
        <v>98</v>
      </c>
      <c r="D85" s="7" t="s">
        <v>22</v>
      </c>
      <c r="E85" s="7">
        <v>97</v>
      </c>
      <c r="F85" s="7">
        <v>99.5</v>
      </c>
      <c r="G85" s="7">
        <v>96</v>
      </c>
      <c r="H85" s="7">
        <v>96</v>
      </c>
      <c r="I85" s="7">
        <v>98</v>
      </c>
      <c r="J85" s="8"/>
      <c r="K85" s="7">
        <f t="shared" si="3"/>
        <v>97.3</v>
      </c>
      <c r="L85" s="7" t="s">
        <v>265</v>
      </c>
      <c r="M85" s="44">
        <v>2</v>
      </c>
    </row>
    <row r="86" spans="2:13" s="2" customFormat="1" ht="20.25" customHeight="1">
      <c r="B86" s="5"/>
      <c r="C86" s="6"/>
      <c r="D86" s="5"/>
      <c r="E86" s="6"/>
      <c r="F86" s="6"/>
      <c r="G86" s="6"/>
      <c r="H86" s="6"/>
      <c r="I86" s="6"/>
      <c r="J86" s="6"/>
      <c r="K86" s="4"/>
      <c r="L86" s="4"/>
      <c r="M86" s="4"/>
    </row>
    <row r="87" spans="2:13" s="2" customFormat="1" ht="16.5" customHeight="1">
      <c r="B87" s="5"/>
      <c r="C87" s="6"/>
      <c r="D87" s="6"/>
      <c r="E87" s="6"/>
      <c r="F87" s="6"/>
      <c r="G87" s="6"/>
      <c r="H87" s="6"/>
      <c r="I87" s="6"/>
      <c r="J87" s="6"/>
      <c r="K87" s="4"/>
      <c r="L87" s="4"/>
      <c r="M87" s="4"/>
    </row>
    <row r="88" spans="2:13" ht="21">
      <c r="B88" s="2"/>
      <c r="C88" s="105"/>
      <c r="D88" s="105"/>
      <c r="E88" s="105"/>
      <c r="F88" s="105"/>
      <c r="G88" s="105"/>
      <c r="H88" s="105"/>
      <c r="I88" s="2"/>
      <c r="J88" s="2"/>
      <c r="K88" s="21"/>
      <c r="L88" s="21"/>
      <c r="M88" s="3"/>
    </row>
    <row r="89" spans="2:13" ht="21">
      <c r="B89" s="2"/>
      <c r="C89" s="2"/>
      <c r="D89" s="2"/>
      <c r="E89" s="2"/>
      <c r="F89" s="2"/>
      <c r="G89" s="2"/>
      <c r="H89" s="2"/>
      <c r="I89" s="2"/>
      <c r="J89" s="2"/>
      <c r="K89" s="21"/>
      <c r="L89" s="21"/>
      <c r="M89" s="3"/>
    </row>
    <row r="90" spans="2:13" ht="21">
      <c r="B90" s="2"/>
      <c r="C90" s="2"/>
      <c r="D90" s="2"/>
      <c r="E90" s="2"/>
      <c r="F90" s="2"/>
      <c r="G90" s="2"/>
      <c r="H90" s="2"/>
      <c r="I90" s="2"/>
      <c r="J90" s="2"/>
      <c r="K90" s="21"/>
      <c r="L90" s="21"/>
      <c r="M90" s="3"/>
    </row>
    <row r="91" spans="2:13" ht="21"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</row>
    <row r="92" spans="2:13" ht="21">
      <c r="B92" s="110" t="s">
        <v>222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2:13" ht="21">
      <c r="B93" s="110" t="s">
        <v>10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2:13" ht="21">
      <c r="B94" s="110" t="s">
        <v>11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2:13" ht="21">
      <c r="B95" s="110" t="s">
        <v>232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2:13" ht="21">
      <c r="B96" s="111" t="s">
        <v>6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2:13" ht="21">
      <c r="B97" s="112" t="s">
        <v>5</v>
      </c>
      <c r="C97" s="113" t="s">
        <v>4</v>
      </c>
      <c r="D97" s="115" t="s">
        <v>3</v>
      </c>
      <c r="E97" s="117" t="s">
        <v>2</v>
      </c>
      <c r="F97" s="117"/>
      <c r="G97" s="117"/>
      <c r="H97" s="117"/>
      <c r="I97" s="117"/>
      <c r="J97" s="117"/>
      <c r="K97" s="117"/>
      <c r="L97" s="113" t="s">
        <v>228</v>
      </c>
      <c r="M97" s="120" t="s">
        <v>333</v>
      </c>
    </row>
    <row r="98" spans="2:13" ht="54.75" customHeight="1">
      <c r="B98" s="112"/>
      <c r="C98" s="114"/>
      <c r="D98" s="115"/>
      <c r="E98" s="106" t="s">
        <v>223</v>
      </c>
      <c r="F98" s="106" t="s">
        <v>224</v>
      </c>
      <c r="G98" s="109" t="s">
        <v>225</v>
      </c>
      <c r="H98" s="109" t="s">
        <v>226</v>
      </c>
      <c r="I98" s="109" t="s">
        <v>227</v>
      </c>
      <c r="J98" s="106"/>
      <c r="K98" s="108" t="s">
        <v>1</v>
      </c>
      <c r="L98" s="118"/>
      <c r="M98" s="121"/>
    </row>
    <row r="99" spans="2:13" ht="54.75" customHeight="1">
      <c r="B99" s="112"/>
      <c r="C99" s="114"/>
      <c r="D99" s="115"/>
      <c r="E99" s="107"/>
      <c r="F99" s="107"/>
      <c r="G99" s="109"/>
      <c r="H99" s="109"/>
      <c r="I99" s="109"/>
      <c r="J99" s="107"/>
      <c r="K99" s="108"/>
      <c r="L99" s="118"/>
      <c r="M99" s="121"/>
    </row>
    <row r="100" spans="2:13" ht="21">
      <c r="B100" s="112"/>
      <c r="C100" s="114"/>
      <c r="D100" s="116"/>
      <c r="E100" s="13">
        <v>100</v>
      </c>
      <c r="F100" s="13">
        <v>100</v>
      </c>
      <c r="G100" s="13">
        <v>100</v>
      </c>
      <c r="H100" s="13">
        <v>100</v>
      </c>
      <c r="I100" s="13">
        <v>100</v>
      </c>
      <c r="J100" s="13"/>
      <c r="K100" s="12" t="s">
        <v>0</v>
      </c>
      <c r="L100" s="119"/>
      <c r="M100" s="122"/>
    </row>
    <row r="101" spans="2:13" ht="20.25" customHeight="1">
      <c r="B101" s="7">
        <v>1</v>
      </c>
      <c r="C101" s="10" t="s">
        <v>32</v>
      </c>
      <c r="D101" s="34" t="s">
        <v>16</v>
      </c>
      <c r="E101" s="46">
        <v>98</v>
      </c>
      <c r="F101" s="7">
        <v>95</v>
      </c>
      <c r="G101" s="7">
        <v>99</v>
      </c>
      <c r="H101" s="7">
        <v>98</v>
      </c>
      <c r="I101" s="7">
        <v>100</v>
      </c>
      <c r="J101" s="8"/>
      <c r="K101" s="7">
        <f aca="true" t="shared" si="4" ref="K101:K106">SUM(E101:I101)/5</f>
        <v>98</v>
      </c>
      <c r="L101" s="7" t="s">
        <v>265</v>
      </c>
      <c r="M101" s="45">
        <v>1</v>
      </c>
    </row>
    <row r="102" spans="2:13" ht="20.25" customHeight="1">
      <c r="B102" s="7">
        <v>2</v>
      </c>
      <c r="C102" s="10" t="s">
        <v>29</v>
      </c>
      <c r="D102" s="34" t="s">
        <v>18</v>
      </c>
      <c r="E102" s="46">
        <v>88</v>
      </c>
      <c r="F102" s="7">
        <v>90</v>
      </c>
      <c r="G102" s="7">
        <v>94</v>
      </c>
      <c r="H102" s="7">
        <v>89</v>
      </c>
      <c r="I102" s="7">
        <v>78</v>
      </c>
      <c r="J102" s="8"/>
      <c r="K102" s="7">
        <f t="shared" si="4"/>
        <v>87.8</v>
      </c>
      <c r="L102" s="7" t="s">
        <v>265</v>
      </c>
      <c r="M102" s="36"/>
    </row>
    <row r="103" spans="2:13" ht="20.25" customHeight="1">
      <c r="B103" s="7">
        <v>3</v>
      </c>
      <c r="C103" s="10" t="s">
        <v>210</v>
      </c>
      <c r="D103" s="34" t="s">
        <v>19</v>
      </c>
      <c r="E103" s="46">
        <v>90</v>
      </c>
      <c r="F103" s="7">
        <v>90</v>
      </c>
      <c r="G103" s="7">
        <v>97</v>
      </c>
      <c r="H103" s="7">
        <v>90</v>
      </c>
      <c r="I103" s="7">
        <v>83</v>
      </c>
      <c r="J103" s="8"/>
      <c r="K103" s="7">
        <f t="shared" si="4"/>
        <v>90</v>
      </c>
      <c r="L103" s="7" t="s">
        <v>265</v>
      </c>
      <c r="M103" s="7"/>
    </row>
    <row r="104" spans="2:13" ht="20.25" customHeight="1">
      <c r="B104" s="7">
        <v>4</v>
      </c>
      <c r="C104" s="10" t="s">
        <v>192</v>
      </c>
      <c r="D104" s="34" t="s">
        <v>20</v>
      </c>
      <c r="E104" s="46">
        <v>93</v>
      </c>
      <c r="F104" s="7">
        <v>94</v>
      </c>
      <c r="G104" s="7">
        <v>95</v>
      </c>
      <c r="H104" s="7">
        <v>92</v>
      </c>
      <c r="I104" s="7">
        <v>94</v>
      </c>
      <c r="J104" s="8"/>
      <c r="K104" s="7">
        <f t="shared" si="4"/>
        <v>93.6</v>
      </c>
      <c r="L104" s="7" t="s">
        <v>265</v>
      </c>
      <c r="M104" s="44">
        <v>3</v>
      </c>
    </row>
    <row r="105" spans="2:13" ht="20.25" customHeight="1">
      <c r="B105" s="7">
        <v>5</v>
      </c>
      <c r="C105" s="8" t="s">
        <v>131</v>
      </c>
      <c r="D105" s="34" t="s">
        <v>55</v>
      </c>
      <c r="E105" s="46">
        <v>94</v>
      </c>
      <c r="F105" s="7">
        <v>93</v>
      </c>
      <c r="G105" s="7">
        <v>95</v>
      </c>
      <c r="H105" s="7">
        <v>99</v>
      </c>
      <c r="I105" s="7">
        <v>92</v>
      </c>
      <c r="J105" s="8"/>
      <c r="K105" s="7">
        <f t="shared" si="4"/>
        <v>94.6</v>
      </c>
      <c r="L105" s="7" t="s">
        <v>265</v>
      </c>
      <c r="M105" s="44">
        <v>2</v>
      </c>
    </row>
    <row r="106" spans="2:13" ht="20.25" customHeight="1">
      <c r="B106" s="7">
        <v>6</v>
      </c>
      <c r="C106" s="10" t="s">
        <v>36</v>
      </c>
      <c r="D106" s="34" t="s">
        <v>21</v>
      </c>
      <c r="E106" s="46">
        <v>92</v>
      </c>
      <c r="F106" s="7">
        <v>93</v>
      </c>
      <c r="G106" s="7">
        <v>97</v>
      </c>
      <c r="H106" s="7">
        <v>97</v>
      </c>
      <c r="I106" s="7">
        <v>83</v>
      </c>
      <c r="J106" s="8"/>
      <c r="K106" s="7">
        <f t="shared" si="4"/>
        <v>92.4</v>
      </c>
      <c r="L106" s="7" t="s">
        <v>265</v>
      </c>
      <c r="M106" s="7"/>
    </row>
    <row r="107" spans="2:13" ht="20.25" customHeight="1">
      <c r="B107" s="5"/>
      <c r="C107" s="38"/>
      <c r="D107" s="19"/>
      <c r="E107" s="6"/>
      <c r="F107" s="6"/>
      <c r="G107" s="6"/>
      <c r="H107" s="6"/>
      <c r="I107" s="6"/>
      <c r="J107" s="6"/>
      <c r="K107" s="4"/>
      <c r="L107" s="4"/>
      <c r="M107" s="4"/>
    </row>
    <row r="108" spans="2:13" ht="16.5" customHeight="1">
      <c r="B108" s="5"/>
      <c r="C108" s="6"/>
      <c r="D108" s="6"/>
      <c r="E108" s="6"/>
      <c r="F108" s="6"/>
      <c r="G108" s="6"/>
      <c r="H108" s="6"/>
      <c r="I108" s="6"/>
      <c r="J108" s="6"/>
      <c r="K108" s="4"/>
      <c r="L108" s="4"/>
      <c r="M108" s="4"/>
    </row>
    <row r="109" spans="2:13" ht="21">
      <c r="B109" s="2"/>
      <c r="C109" s="105"/>
      <c r="D109" s="105"/>
      <c r="E109" s="105"/>
      <c r="F109" s="105"/>
      <c r="G109" s="105"/>
      <c r="H109" s="105"/>
      <c r="I109" s="2"/>
      <c r="J109" s="2"/>
      <c r="K109" s="21"/>
      <c r="L109" s="21"/>
      <c r="M109" s="3"/>
    </row>
    <row r="110" spans="2:13" ht="21"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</row>
    <row r="116" spans="2:13" s="2" customFormat="1" ht="24" customHeight="1">
      <c r="B116" s="110" t="s">
        <v>222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 s="2" customFormat="1" ht="24" customHeight="1">
      <c r="B117" s="110" t="s">
        <v>10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 s="2" customFormat="1" ht="24" customHeight="1">
      <c r="B118" s="110" t="s">
        <v>11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 s="2" customFormat="1" ht="24" customHeight="1">
      <c r="B119" s="110" t="s">
        <v>233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 s="2" customFormat="1" ht="24" customHeight="1">
      <c r="B120" s="111" t="s">
        <v>234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 s="2" customFormat="1" ht="21">
      <c r="B121" s="112" t="s">
        <v>5</v>
      </c>
      <c r="C121" s="113" t="s">
        <v>4</v>
      </c>
      <c r="D121" s="115" t="s">
        <v>3</v>
      </c>
      <c r="E121" s="117" t="s">
        <v>2</v>
      </c>
      <c r="F121" s="117"/>
      <c r="G121" s="117"/>
      <c r="H121" s="117"/>
      <c r="I121" s="117"/>
      <c r="J121" s="117"/>
      <c r="K121" s="117"/>
      <c r="L121" s="113" t="s">
        <v>228</v>
      </c>
      <c r="M121" s="120" t="s">
        <v>333</v>
      </c>
    </row>
    <row r="122" spans="2:13" s="2" customFormat="1" ht="42.75" customHeight="1">
      <c r="B122" s="112"/>
      <c r="C122" s="114"/>
      <c r="D122" s="115"/>
      <c r="E122" s="106" t="s">
        <v>223</v>
      </c>
      <c r="F122" s="106" t="s">
        <v>224</v>
      </c>
      <c r="G122" s="109" t="s">
        <v>225</v>
      </c>
      <c r="H122" s="109" t="s">
        <v>226</v>
      </c>
      <c r="I122" s="109"/>
      <c r="J122" s="106"/>
      <c r="K122" s="108" t="s">
        <v>1</v>
      </c>
      <c r="L122" s="118"/>
      <c r="M122" s="121"/>
    </row>
    <row r="123" spans="2:13" s="2" customFormat="1" ht="54.75" customHeight="1">
      <c r="B123" s="112"/>
      <c r="C123" s="114"/>
      <c r="D123" s="115"/>
      <c r="E123" s="107"/>
      <c r="F123" s="107"/>
      <c r="G123" s="109"/>
      <c r="H123" s="109"/>
      <c r="I123" s="109"/>
      <c r="J123" s="107"/>
      <c r="K123" s="108"/>
      <c r="L123" s="118"/>
      <c r="M123" s="121"/>
    </row>
    <row r="124" spans="2:13" s="2" customFormat="1" ht="18.75" customHeight="1">
      <c r="B124" s="112"/>
      <c r="C124" s="114"/>
      <c r="D124" s="116"/>
      <c r="E124" s="35">
        <v>100</v>
      </c>
      <c r="F124" s="35">
        <v>100</v>
      </c>
      <c r="G124" s="35">
        <v>100</v>
      </c>
      <c r="H124" s="35">
        <v>100</v>
      </c>
      <c r="I124" s="35"/>
      <c r="J124" s="35"/>
      <c r="K124" s="39" t="s">
        <v>0</v>
      </c>
      <c r="L124" s="119"/>
      <c r="M124" s="122"/>
    </row>
    <row r="125" spans="2:13" s="2" customFormat="1" ht="20.25" customHeight="1">
      <c r="B125" s="153">
        <v>1</v>
      </c>
      <c r="C125" s="10" t="s">
        <v>268</v>
      </c>
      <c r="D125" s="176" t="s">
        <v>16</v>
      </c>
      <c r="E125" s="96">
        <v>84</v>
      </c>
      <c r="F125" s="96">
        <v>83</v>
      </c>
      <c r="G125" s="96">
        <v>90</v>
      </c>
      <c r="H125" s="96">
        <v>81</v>
      </c>
      <c r="I125" s="31"/>
      <c r="J125" s="31"/>
      <c r="K125" s="96">
        <f>SUM(E125:H127)/4</f>
        <v>84.5</v>
      </c>
      <c r="L125" s="96" t="s">
        <v>265</v>
      </c>
      <c r="M125" s="144">
        <v>1</v>
      </c>
    </row>
    <row r="126" spans="2:13" s="2" customFormat="1" ht="20.25" customHeight="1">
      <c r="B126" s="154"/>
      <c r="C126" s="10" t="s">
        <v>44</v>
      </c>
      <c r="D126" s="176"/>
      <c r="E126" s="97"/>
      <c r="F126" s="97"/>
      <c r="G126" s="97"/>
      <c r="H126" s="97"/>
      <c r="I126" s="32"/>
      <c r="J126" s="32"/>
      <c r="K126" s="97"/>
      <c r="L126" s="97"/>
      <c r="M126" s="145"/>
    </row>
    <row r="127" spans="2:13" s="2" customFormat="1" ht="20.25" customHeight="1">
      <c r="B127" s="155"/>
      <c r="C127" s="10" t="s">
        <v>45</v>
      </c>
      <c r="D127" s="176"/>
      <c r="E127" s="98"/>
      <c r="F127" s="98"/>
      <c r="G127" s="98"/>
      <c r="H127" s="98"/>
      <c r="I127" s="9"/>
      <c r="J127" s="9"/>
      <c r="K127" s="98"/>
      <c r="L127" s="98"/>
      <c r="M127" s="146"/>
    </row>
    <row r="128" spans="2:13" s="2" customFormat="1" ht="20.25" customHeight="1">
      <c r="B128" s="153">
        <v>2</v>
      </c>
      <c r="C128" s="26" t="s">
        <v>48</v>
      </c>
      <c r="D128" s="177" t="s">
        <v>18</v>
      </c>
      <c r="E128" s="96">
        <v>81</v>
      </c>
      <c r="F128" s="96">
        <v>80</v>
      </c>
      <c r="G128" s="96">
        <v>91</v>
      </c>
      <c r="H128" s="96">
        <v>72</v>
      </c>
      <c r="I128" s="32"/>
      <c r="J128" s="32"/>
      <c r="K128" s="96">
        <f>SUM(E128:H130)/4</f>
        <v>81</v>
      </c>
      <c r="L128" s="96" t="s">
        <v>265</v>
      </c>
      <c r="M128" s="144">
        <v>3</v>
      </c>
    </row>
    <row r="129" spans="2:13" s="2" customFormat="1" ht="20.25" customHeight="1">
      <c r="B129" s="154"/>
      <c r="C129" s="27" t="s">
        <v>134</v>
      </c>
      <c r="D129" s="178"/>
      <c r="E129" s="97"/>
      <c r="F129" s="97"/>
      <c r="G129" s="97"/>
      <c r="H129" s="97"/>
      <c r="I129" s="32"/>
      <c r="J129" s="32"/>
      <c r="K129" s="97"/>
      <c r="L129" s="97"/>
      <c r="M129" s="145"/>
    </row>
    <row r="130" spans="2:13" s="2" customFormat="1" ht="20.25" customHeight="1">
      <c r="B130" s="155"/>
      <c r="C130" s="10" t="s">
        <v>229</v>
      </c>
      <c r="D130" s="179"/>
      <c r="E130" s="98"/>
      <c r="F130" s="98"/>
      <c r="G130" s="98"/>
      <c r="H130" s="98"/>
      <c r="I130" s="32"/>
      <c r="J130" s="32"/>
      <c r="K130" s="98"/>
      <c r="L130" s="98"/>
      <c r="M130" s="146"/>
    </row>
    <row r="131" spans="2:13" s="2" customFormat="1" ht="20.25" customHeight="1">
      <c r="B131" s="153">
        <v>3</v>
      </c>
      <c r="C131" s="10" t="s">
        <v>46</v>
      </c>
      <c r="D131" s="176" t="s">
        <v>19</v>
      </c>
      <c r="E131" s="96">
        <v>79</v>
      </c>
      <c r="F131" s="96">
        <v>79</v>
      </c>
      <c r="G131" s="96">
        <v>83</v>
      </c>
      <c r="H131" s="96">
        <v>75</v>
      </c>
      <c r="I131" s="31"/>
      <c r="J131" s="31"/>
      <c r="K131" s="96">
        <f>SUM(E131:H133)/4</f>
        <v>79</v>
      </c>
      <c r="L131" s="96" t="s">
        <v>274</v>
      </c>
      <c r="M131" s="96"/>
    </row>
    <row r="132" spans="2:13" s="2" customFormat="1" ht="20.25" customHeight="1">
      <c r="B132" s="154"/>
      <c r="C132" s="10" t="s">
        <v>220</v>
      </c>
      <c r="D132" s="176"/>
      <c r="E132" s="97"/>
      <c r="F132" s="97"/>
      <c r="G132" s="97"/>
      <c r="H132" s="97"/>
      <c r="I132" s="32"/>
      <c r="J132" s="32"/>
      <c r="K132" s="97"/>
      <c r="L132" s="97"/>
      <c r="M132" s="97"/>
    </row>
    <row r="133" spans="2:13" s="2" customFormat="1" ht="20.25" customHeight="1">
      <c r="B133" s="155"/>
      <c r="C133" s="10" t="s">
        <v>271</v>
      </c>
      <c r="D133" s="176"/>
      <c r="E133" s="98"/>
      <c r="F133" s="98"/>
      <c r="G133" s="98"/>
      <c r="H133" s="98"/>
      <c r="I133" s="9"/>
      <c r="J133" s="9"/>
      <c r="K133" s="98"/>
      <c r="L133" s="98"/>
      <c r="M133" s="98"/>
    </row>
    <row r="134" spans="2:13" s="2" customFormat="1" ht="20.25" customHeight="1">
      <c r="B134" s="153">
        <v>4</v>
      </c>
      <c r="C134" s="26" t="s">
        <v>47</v>
      </c>
      <c r="D134" s="180" t="s">
        <v>21</v>
      </c>
      <c r="E134" s="96">
        <v>68</v>
      </c>
      <c r="F134" s="96">
        <v>62</v>
      </c>
      <c r="G134" s="96">
        <v>74</v>
      </c>
      <c r="H134" s="96">
        <v>68</v>
      </c>
      <c r="I134" s="32"/>
      <c r="J134" s="32"/>
      <c r="K134" s="96">
        <f>SUM(E134:H136)/4</f>
        <v>68</v>
      </c>
      <c r="L134" s="96" t="s">
        <v>275</v>
      </c>
      <c r="M134" s="96"/>
    </row>
    <row r="135" spans="2:13" s="2" customFormat="1" ht="20.25" customHeight="1">
      <c r="B135" s="154"/>
      <c r="C135" s="27" t="s">
        <v>221</v>
      </c>
      <c r="D135" s="180"/>
      <c r="E135" s="97"/>
      <c r="F135" s="97"/>
      <c r="G135" s="97"/>
      <c r="H135" s="97"/>
      <c r="I135" s="32"/>
      <c r="J135" s="32"/>
      <c r="K135" s="97"/>
      <c r="L135" s="97"/>
      <c r="M135" s="97"/>
    </row>
    <row r="136" spans="2:13" s="2" customFormat="1" ht="20.25" customHeight="1">
      <c r="B136" s="155"/>
      <c r="C136" s="10" t="s">
        <v>96</v>
      </c>
      <c r="D136" s="180"/>
      <c r="E136" s="98"/>
      <c r="F136" s="98"/>
      <c r="G136" s="98"/>
      <c r="H136" s="98"/>
      <c r="I136" s="9"/>
      <c r="J136" s="9"/>
      <c r="K136" s="98"/>
      <c r="L136" s="98"/>
      <c r="M136" s="98"/>
    </row>
    <row r="137" spans="2:13" s="2" customFormat="1" ht="20.25" customHeight="1">
      <c r="B137" s="5"/>
      <c r="C137" s="6"/>
      <c r="D137" s="5"/>
      <c r="E137" s="6"/>
      <c r="F137" s="6"/>
      <c r="G137" s="6"/>
      <c r="H137" s="6"/>
      <c r="I137" s="6"/>
      <c r="J137" s="6"/>
      <c r="K137" s="4"/>
      <c r="L137" s="4"/>
      <c r="M137" s="4"/>
    </row>
    <row r="138" spans="2:13" s="2" customFormat="1" ht="24" customHeight="1">
      <c r="B138" s="110" t="s">
        <v>222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 s="2" customFormat="1" ht="24" customHeight="1">
      <c r="B139" s="110" t="s">
        <v>10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 s="2" customFormat="1" ht="24" customHeight="1">
      <c r="B140" s="110" t="s">
        <v>11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 s="2" customFormat="1" ht="24" customHeight="1">
      <c r="B141" s="110" t="s">
        <v>233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 s="2" customFormat="1" ht="24" customHeight="1">
      <c r="B142" s="111" t="s">
        <v>234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 s="2" customFormat="1" ht="21">
      <c r="B143" s="112" t="s">
        <v>5</v>
      </c>
      <c r="C143" s="113" t="s">
        <v>4</v>
      </c>
      <c r="D143" s="115" t="s">
        <v>3</v>
      </c>
      <c r="E143" s="117" t="s">
        <v>2</v>
      </c>
      <c r="F143" s="117"/>
      <c r="G143" s="117"/>
      <c r="H143" s="117"/>
      <c r="I143" s="117"/>
      <c r="J143" s="117"/>
      <c r="K143" s="117"/>
      <c r="L143" s="113" t="s">
        <v>228</v>
      </c>
      <c r="M143" s="120" t="s">
        <v>333</v>
      </c>
    </row>
    <row r="144" spans="2:13" s="2" customFormat="1" ht="42.75" customHeight="1">
      <c r="B144" s="112"/>
      <c r="C144" s="114"/>
      <c r="D144" s="115"/>
      <c r="E144" s="106" t="s">
        <v>223</v>
      </c>
      <c r="F144" s="106" t="s">
        <v>224</v>
      </c>
      <c r="G144" s="109" t="s">
        <v>225</v>
      </c>
      <c r="H144" s="109" t="s">
        <v>226</v>
      </c>
      <c r="I144" s="109"/>
      <c r="J144" s="106"/>
      <c r="K144" s="108" t="s">
        <v>1</v>
      </c>
      <c r="L144" s="118"/>
      <c r="M144" s="121"/>
    </row>
    <row r="145" spans="2:13" s="2" customFormat="1" ht="54.75" customHeight="1">
      <c r="B145" s="112"/>
      <c r="C145" s="114"/>
      <c r="D145" s="115"/>
      <c r="E145" s="107"/>
      <c r="F145" s="107"/>
      <c r="G145" s="109"/>
      <c r="H145" s="109"/>
      <c r="I145" s="109"/>
      <c r="J145" s="107"/>
      <c r="K145" s="108"/>
      <c r="L145" s="118"/>
      <c r="M145" s="121"/>
    </row>
    <row r="146" spans="2:13" s="2" customFormat="1" ht="18.75" customHeight="1">
      <c r="B146" s="112"/>
      <c r="C146" s="114"/>
      <c r="D146" s="116"/>
      <c r="E146" s="35">
        <v>100</v>
      </c>
      <c r="F146" s="35">
        <v>100</v>
      </c>
      <c r="G146" s="35">
        <v>100</v>
      </c>
      <c r="H146" s="35">
        <v>100</v>
      </c>
      <c r="I146" s="35"/>
      <c r="J146" s="35"/>
      <c r="K146" s="39" t="s">
        <v>0</v>
      </c>
      <c r="L146" s="119"/>
      <c r="M146" s="122"/>
    </row>
    <row r="147" spans="2:13" s="2" customFormat="1" ht="20.25" customHeight="1">
      <c r="B147" s="153">
        <v>5</v>
      </c>
      <c r="C147" s="26" t="s">
        <v>273</v>
      </c>
      <c r="D147" s="175" t="s">
        <v>22</v>
      </c>
      <c r="E147" s="96">
        <v>83</v>
      </c>
      <c r="F147" s="96">
        <v>83</v>
      </c>
      <c r="G147" s="96">
        <v>84</v>
      </c>
      <c r="H147" s="96">
        <v>83</v>
      </c>
      <c r="I147" s="31"/>
      <c r="J147" s="31"/>
      <c r="K147" s="96">
        <f>SUM(E147:H149)/4</f>
        <v>83.25</v>
      </c>
      <c r="L147" s="96" t="s">
        <v>265</v>
      </c>
      <c r="M147" s="144">
        <v>2</v>
      </c>
    </row>
    <row r="148" spans="2:13" s="2" customFormat="1" ht="20.25" customHeight="1">
      <c r="B148" s="154"/>
      <c r="C148" s="27" t="s">
        <v>209</v>
      </c>
      <c r="D148" s="175"/>
      <c r="E148" s="97"/>
      <c r="F148" s="97"/>
      <c r="G148" s="97"/>
      <c r="H148" s="97"/>
      <c r="I148" s="32"/>
      <c r="J148" s="32"/>
      <c r="K148" s="97"/>
      <c r="L148" s="97"/>
      <c r="M148" s="145"/>
    </row>
    <row r="149" spans="2:13" s="2" customFormat="1" ht="20.25" customHeight="1">
      <c r="B149" s="155"/>
      <c r="C149" s="10" t="s">
        <v>272</v>
      </c>
      <c r="D149" s="175"/>
      <c r="E149" s="98"/>
      <c r="F149" s="98"/>
      <c r="G149" s="98"/>
      <c r="H149" s="98"/>
      <c r="I149" s="9"/>
      <c r="J149" s="9"/>
      <c r="K149" s="98"/>
      <c r="L149" s="98"/>
      <c r="M149" s="146"/>
    </row>
    <row r="150" spans="2:13" s="2" customFormat="1" ht="20.25" customHeight="1">
      <c r="B150" s="5"/>
      <c r="C150" s="6"/>
      <c r="D150" s="5"/>
      <c r="E150" s="6"/>
      <c r="F150" s="6"/>
      <c r="G150" s="6"/>
      <c r="H150" s="6"/>
      <c r="I150" s="6"/>
      <c r="J150" s="6"/>
      <c r="K150" s="4"/>
      <c r="L150" s="4"/>
      <c r="M150" s="4"/>
    </row>
    <row r="151" spans="2:13" s="2" customFormat="1" ht="20.25" customHeight="1">
      <c r="B151" s="5"/>
      <c r="C151" s="105"/>
      <c r="D151" s="105"/>
      <c r="E151" s="105"/>
      <c r="F151" s="105"/>
      <c r="G151" s="105"/>
      <c r="H151" s="105"/>
      <c r="I151" s="6"/>
      <c r="J151" s="6"/>
      <c r="K151" s="4"/>
      <c r="L151" s="4"/>
      <c r="M151" s="4"/>
    </row>
    <row r="152" spans="2:13" s="2" customFormat="1" ht="16.5" customHeight="1">
      <c r="B152" s="5"/>
      <c r="C152" s="6"/>
      <c r="D152" s="6"/>
      <c r="E152" s="6"/>
      <c r="F152" s="6"/>
      <c r="G152" s="6"/>
      <c r="H152" s="6"/>
      <c r="I152" s="6"/>
      <c r="J152" s="6"/>
      <c r="K152" s="4"/>
      <c r="L152" s="4"/>
      <c r="M152" s="4"/>
    </row>
    <row r="153" spans="2:13" ht="21">
      <c r="B153" s="2"/>
      <c r="C153" s="2"/>
      <c r="D153" s="2"/>
      <c r="E153" s="2"/>
      <c r="F153" s="2"/>
      <c r="G153" s="2"/>
      <c r="H153" s="2"/>
      <c r="I153" s="2"/>
      <c r="J153" s="2"/>
      <c r="K153" s="21"/>
      <c r="L153" s="21"/>
      <c r="M153" s="3"/>
    </row>
    <row r="154" spans="2:13" ht="21">
      <c r="B154" s="2"/>
      <c r="C154" s="2"/>
      <c r="D154" s="2"/>
      <c r="E154" s="2"/>
      <c r="F154" s="2"/>
      <c r="G154" s="2"/>
      <c r="H154" s="2"/>
      <c r="I154" s="2"/>
      <c r="J154" s="2"/>
      <c r="K154" s="21"/>
      <c r="L154" s="21"/>
      <c r="M154" s="3"/>
    </row>
    <row r="155" spans="2:13" ht="21">
      <c r="B155" s="2"/>
      <c r="C155" s="2"/>
      <c r="D155" s="2"/>
      <c r="E155" s="2"/>
      <c r="F155" s="2"/>
      <c r="G155" s="2"/>
      <c r="H155" s="2"/>
      <c r="I155" s="2"/>
      <c r="J155" s="2"/>
      <c r="K155" s="21"/>
      <c r="L155" s="21"/>
      <c r="M155" s="3"/>
    </row>
    <row r="156" spans="2:13" ht="21">
      <c r="B156" s="2"/>
      <c r="C156" s="2"/>
      <c r="D156" s="2"/>
      <c r="E156" s="2"/>
      <c r="F156" s="2"/>
      <c r="G156" s="2"/>
      <c r="H156" s="2"/>
      <c r="I156" s="2"/>
      <c r="J156" s="2"/>
      <c r="K156" s="21"/>
      <c r="L156" s="21"/>
      <c r="M156" s="3"/>
    </row>
    <row r="157" spans="2:13" ht="21">
      <c r="B157" s="2"/>
      <c r="C157" s="2"/>
      <c r="D157" s="2"/>
      <c r="E157" s="2"/>
      <c r="F157" s="2"/>
      <c r="G157" s="2"/>
      <c r="H157" s="2"/>
      <c r="I157" s="2"/>
      <c r="J157" s="2"/>
      <c r="K157" s="21"/>
      <c r="L157" s="21"/>
      <c r="M157" s="3"/>
    </row>
    <row r="158" spans="2:13" ht="21">
      <c r="B158" s="2"/>
      <c r="C158" s="2"/>
      <c r="D158" s="2"/>
      <c r="E158" s="2"/>
      <c r="F158" s="2"/>
      <c r="G158" s="2"/>
      <c r="H158" s="2"/>
      <c r="I158" s="2"/>
      <c r="J158" s="2"/>
      <c r="K158" s="21"/>
      <c r="L158" s="21"/>
      <c r="M158" s="3"/>
    </row>
    <row r="159" spans="2:13" ht="21"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3"/>
    </row>
    <row r="160" spans="2:13" s="2" customFormat="1" ht="24" customHeight="1">
      <c r="B160" s="110" t="s">
        <v>222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 s="2" customFormat="1" ht="24" customHeight="1">
      <c r="B161" s="110" t="s">
        <v>10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 s="2" customFormat="1" ht="24" customHeight="1">
      <c r="B162" s="110" t="s">
        <v>11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 s="2" customFormat="1" ht="24" customHeight="1">
      <c r="B163" s="110" t="s">
        <v>235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 s="2" customFormat="1" ht="24" customHeight="1">
      <c r="B164" s="111" t="s">
        <v>234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 s="2" customFormat="1" ht="21">
      <c r="B165" s="112" t="s">
        <v>5</v>
      </c>
      <c r="C165" s="113" t="s">
        <v>4</v>
      </c>
      <c r="D165" s="115" t="s">
        <v>3</v>
      </c>
      <c r="E165" s="117" t="s">
        <v>2</v>
      </c>
      <c r="F165" s="117"/>
      <c r="G165" s="117"/>
      <c r="H165" s="117"/>
      <c r="I165" s="117"/>
      <c r="J165" s="117"/>
      <c r="K165" s="117"/>
      <c r="L165" s="113" t="s">
        <v>228</v>
      </c>
      <c r="M165" s="120" t="s">
        <v>333</v>
      </c>
    </row>
    <row r="166" spans="2:13" s="2" customFormat="1" ht="42.75" customHeight="1">
      <c r="B166" s="112"/>
      <c r="C166" s="114"/>
      <c r="D166" s="115"/>
      <c r="E166" s="106" t="s">
        <v>223</v>
      </c>
      <c r="F166" s="106" t="s">
        <v>224</v>
      </c>
      <c r="G166" s="109" t="s">
        <v>225</v>
      </c>
      <c r="H166" s="109" t="s">
        <v>226</v>
      </c>
      <c r="I166" s="109"/>
      <c r="J166" s="106"/>
      <c r="K166" s="108" t="s">
        <v>1</v>
      </c>
      <c r="L166" s="118"/>
      <c r="M166" s="121"/>
    </row>
    <row r="167" spans="2:13" s="2" customFormat="1" ht="54.75" customHeight="1">
      <c r="B167" s="112"/>
      <c r="C167" s="114"/>
      <c r="D167" s="115"/>
      <c r="E167" s="107"/>
      <c r="F167" s="107"/>
      <c r="G167" s="109"/>
      <c r="H167" s="109"/>
      <c r="I167" s="109"/>
      <c r="J167" s="107"/>
      <c r="K167" s="108"/>
      <c r="L167" s="118"/>
      <c r="M167" s="121"/>
    </row>
    <row r="168" spans="2:13" s="2" customFormat="1" ht="18.75" customHeight="1">
      <c r="B168" s="112"/>
      <c r="C168" s="114"/>
      <c r="D168" s="116"/>
      <c r="E168" s="35">
        <v>100</v>
      </c>
      <c r="F168" s="35">
        <v>100</v>
      </c>
      <c r="G168" s="35">
        <v>100</v>
      </c>
      <c r="H168" s="35">
        <v>100</v>
      </c>
      <c r="I168" s="35"/>
      <c r="J168" s="35"/>
      <c r="K168" s="39" t="s">
        <v>0</v>
      </c>
      <c r="L168" s="119"/>
      <c r="M168" s="122"/>
    </row>
    <row r="169" spans="2:13" s="2" customFormat="1" ht="20.25" customHeight="1">
      <c r="B169" s="96">
        <v>1</v>
      </c>
      <c r="C169" s="10" t="s">
        <v>269</v>
      </c>
      <c r="D169" s="175" t="s">
        <v>16</v>
      </c>
      <c r="E169" s="96">
        <v>83</v>
      </c>
      <c r="F169" s="96">
        <v>89</v>
      </c>
      <c r="G169" s="96">
        <v>87</v>
      </c>
      <c r="H169" s="96">
        <v>81</v>
      </c>
      <c r="I169" s="31"/>
      <c r="J169" s="31"/>
      <c r="K169" s="96">
        <f>SUM(E169:H171)/4</f>
        <v>85</v>
      </c>
      <c r="L169" s="96" t="s">
        <v>265</v>
      </c>
      <c r="M169" s="144">
        <v>2</v>
      </c>
    </row>
    <row r="170" spans="2:13" s="2" customFormat="1" ht="20.25" customHeight="1">
      <c r="B170" s="97"/>
      <c r="C170" s="10" t="s">
        <v>49</v>
      </c>
      <c r="D170" s="175"/>
      <c r="E170" s="97"/>
      <c r="F170" s="97"/>
      <c r="G170" s="97"/>
      <c r="H170" s="97"/>
      <c r="I170" s="32"/>
      <c r="J170" s="32"/>
      <c r="K170" s="97"/>
      <c r="L170" s="97"/>
      <c r="M170" s="145"/>
    </row>
    <row r="171" spans="2:13" s="2" customFormat="1" ht="20.25" customHeight="1">
      <c r="B171" s="98"/>
      <c r="C171" s="10" t="s">
        <v>270</v>
      </c>
      <c r="D171" s="175"/>
      <c r="E171" s="98"/>
      <c r="F171" s="98"/>
      <c r="G171" s="98"/>
      <c r="H171" s="98"/>
      <c r="I171" s="9"/>
      <c r="J171" s="9"/>
      <c r="K171" s="98"/>
      <c r="L171" s="98"/>
      <c r="M171" s="146"/>
    </row>
    <row r="172" spans="2:13" s="2" customFormat="1" ht="20.25" customHeight="1">
      <c r="B172" s="96">
        <v>2</v>
      </c>
      <c r="C172" s="10" t="s">
        <v>219</v>
      </c>
      <c r="D172" s="175" t="s">
        <v>19</v>
      </c>
      <c r="E172" s="96">
        <v>86</v>
      </c>
      <c r="F172" s="96">
        <v>91</v>
      </c>
      <c r="G172" s="96">
        <v>87</v>
      </c>
      <c r="H172" s="96">
        <v>81</v>
      </c>
      <c r="I172" s="32"/>
      <c r="J172" s="32"/>
      <c r="K172" s="96">
        <f>SUM(E172:H174)/4</f>
        <v>86.25</v>
      </c>
      <c r="L172" s="96" t="s">
        <v>265</v>
      </c>
      <c r="M172" s="144">
        <v>1</v>
      </c>
    </row>
    <row r="173" spans="2:13" s="2" customFormat="1" ht="20.25" customHeight="1">
      <c r="B173" s="97"/>
      <c r="C173" s="10" t="s">
        <v>50</v>
      </c>
      <c r="D173" s="175"/>
      <c r="E173" s="97"/>
      <c r="F173" s="97"/>
      <c r="G173" s="97"/>
      <c r="H173" s="97"/>
      <c r="I173" s="32"/>
      <c r="J173" s="32"/>
      <c r="K173" s="97"/>
      <c r="L173" s="97"/>
      <c r="M173" s="145"/>
    </row>
    <row r="174" spans="2:13" s="2" customFormat="1" ht="20.25" customHeight="1">
      <c r="B174" s="98"/>
      <c r="C174" s="10" t="s">
        <v>51</v>
      </c>
      <c r="D174" s="175"/>
      <c r="E174" s="98"/>
      <c r="F174" s="98"/>
      <c r="G174" s="98"/>
      <c r="H174" s="98"/>
      <c r="I174" s="32"/>
      <c r="J174" s="32"/>
      <c r="K174" s="98"/>
      <c r="L174" s="98"/>
      <c r="M174" s="146"/>
    </row>
    <row r="175" spans="2:13" s="2" customFormat="1" ht="20.25" customHeight="1">
      <c r="B175" s="96">
        <v>3</v>
      </c>
      <c r="C175" s="26" t="s">
        <v>52</v>
      </c>
      <c r="D175" s="181" t="s">
        <v>21</v>
      </c>
      <c r="E175" s="96">
        <v>76</v>
      </c>
      <c r="F175" s="96">
        <v>79</v>
      </c>
      <c r="G175" s="96">
        <v>74</v>
      </c>
      <c r="H175" s="96">
        <v>76.5</v>
      </c>
      <c r="I175" s="31"/>
      <c r="J175" s="31"/>
      <c r="K175" s="96">
        <f>SUM(E175:H177)/4</f>
        <v>76.375</v>
      </c>
      <c r="L175" s="96" t="s">
        <v>274</v>
      </c>
      <c r="M175" s="96"/>
    </row>
    <row r="176" spans="2:13" s="2" customFormat="1" ht="20.25" customHeight="1">
      <c r="B176" s="97"/>
      <c r="C176" s="28" t="s">
        <v>53</v>
      </c>
      <c r="D176" s="181"/>
      <c r="E176" s="97"/>
      <c r="F176" s="97"/>
      <c r="G176" s="97"/>
      <c r="H176" s="97"/>
      <c r="I176" s="32"/>
      <c r="J176" s="32"/>
      <c r="K176" s="97"/>
      <c r="L176" s="97"/>
      <c r="M176" s="97"/>
    </row>
    <row r="177" spans="2:13" s="2" customFormat="1" ht="20.25" customHeight="1">
      <c r="B177" s="98"/>
      <c r="C177" s="28" t="s">
        <v>54</v>
      </c>
      <c r="D177" s="181"/>
      <c r="E177" s="98"/>
      <c r="F177" s="98"/>
      <c r="G177" s="98"/>
      <c r="H177" s="98"/>
      <c r="I177" s="9"/>
      <c r="J177" s="9"/>
      <c r="K177" s="98"/>
      <c r="L177" s="98"/>
      <c r="M177" s="98"/>
    </row>
    <row r="178" spans="2:13" s="2" customFormat="1" ht="20.25" customHeight="1">
      <c r="B178" s="153">
        <v>4</v>
      </c>
      <c r="C178" s="26" t="s">
        <v>104</v>
      </c>
      <c r="D178" s="181" t="s">
        <v>55</v>
      </c>
      <c r="E178" s="96">
        <v>84</v>
      </c>
      <c r="F178" s="96">
        <v>88</v>
      </c>
      <c r="G178" s="96">
        <v>90</v>
      </c>
      <c r="H178" s="96">
        <v>76</v>
      </c>
      <c r="I178" s="32"/>
      <c r="J178" s="32"/>
      <c r="K178" s="96">
        <f>SUM(E178:H180)/4</f>
        <v>84.5</v>
      </c>
      <c r="L178" s="96" t="s">
        <v>265</v>
      </c>
      <c r="M178" s="144">
        <v>3</v>
      </c>
    </row>
    <row r="179" spans="2:13" s="2" customFormat="1" ht="21.75" customHeight="1">
      <c r="B179" s="154"/>
      <c r="C179" s="27" t="s">
        <v>125</v>
      </c>
      <c r="D179" s="181"/>
      <c r="E179" s="97"/>
      <c r="F179" s="97"/>
      <c r="G179" s="97"/>
      <c r="H179" s="97"/>
      <c r="I179" s="32"/>
      <c r="J179" s="32"/>
      <c r="K179" s="97"/>
      <c r="L179" s="97"/>
      <c r="M179" s="145"/>
    </row>
    <row r="180" spans="2:13" s="2" customFormat="1" ht="24" customHeight="1">
      <c r="B180" s="155"/>
      <c r="C180" s="10" t="s">
        <v>126</v>
      </c>
      <c r="D180" s="181"/>
      <c r="E180" s="98"/>
      <c r="F180" s="98"/>
      <c r="G180" s="98"/>
      <c r="H180" s="98"/>
      <c r="I180" s="9"/>
      <c r="J180" s="9"/>
      <c r="K180" s="98"/>
      <c r="L180" s="98"/>
      <c r="M180" s="146"/>
    </row>
    <row r="181" spans="2:13" s="2" customFormat="1" ht="20.25" customHeight="1">
      <c r="B181" s="5"/>
      <c r="C181" s="6"/>
      <c r="D181" s="5"/>
      <c r="E181" s="6"/>
      <c r="F181" s="6"/>
      <c r="G181" s="6"/>
      <c r="H181" s="6"/>
      <c r="I181" s="6"/>
      <c r="J181" s="6"/>
      <c r="K181" s="4"/>
      <c r="L181" s="4"/>
      <c r="M181" s="4"/>
    </row>
    <row r="182" spans="2:13" s="2" customFormat="1" ht="24" customHeight="1">
      <c r="B182" s="110" t="s">
        <v>222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 s="2" customFormat="1" ht="24" customHeight="1">
      <c r="B183" s="110" t="s">
        <v>10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 s="2" customFormat="1" ht="24" customHeight="1">
      <c r="B184" s="110" t="s">
        <v>11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 s="2" customFormat="1" ht="24" customHeight="1">
      <c r="B185" s="110" t="s">
        <v>235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 s="2" customFormat="1" ht="24" customHeight="1">
      <c r="B186" s="111" t="s">
        <v>234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 s="2" customFormat="1" ht="21">
      <c r="B187" s="112" t="s">
        <v>5</v>
      </c>
      <c r="C187" s="113" t="s">
        <v>4</v>
      </c>
      <c r="D187" s="115" t="s">
        <v>3</v>
      </c>
      <c r="E187" s="117" t="s">
        <v>2</v>
      </c>
      <c r="F187" s="117"/>
      <c r="G187" s="117"/>
      <c r="H187" s="117"/>
      <c r="I187" s="117"/>
      <c r="J187" s="117"/>
      <c r="K187" s="117"/>
      <c r="L187" s="113" t="s">
        <v>228</v>
      </c>
      <c r="M187" s="120" t="s">
        <v>333</v>
      </c>
    </row>
    <row r="188" spans="2:13" s="2" customFormat="1" ht="42.75" customHeight="1">
      <c r="B188" s="112"/>
      <c r="C188" s="114"/>
      <c r="D188" s="115"/>
      <c r="E188" s="106" t="s">
        <v>223</v>
      </c>
      <c r="F188" s="106" t="s">
        <v>224</v>
      </c>
      <c r="G188" s="109" t="s">
        <v>225</v>
      </c>
      <c r="H188" s="109" t="s">
        <v>226</v>
      </c>
      <c r="I188" s="109"/>
      <c r="J188" s="106"/>
      <c r="K188" s="108" t="s">
        <v>1</v>
      </c>
      <c r="L188" s="118"/>
      <c r="M188" s="121"/>
    </row>
    <row r="189" spans="2:13" s="2" customFormat="1" ht="54.75" customHeight="1">
      <c r="B189" s="112"/>
      <c r="C189" s="114"/>
      <c r="D189" s="115"/>
      <c r="E189" s="107"/>
      <c r="F189" s="107"/>
      <c r="G189" s="109"/>
      <c r="H189" s="109"/>
      <c r="I189" s="109"/>
      <c r="J189" s="107"/>
      <c r="K189" s="108"/>
      <c r="L189" s="118"/>
      <c r="M189" s="121"/>
    </row>
    <row r="190" spans="2:13" s="2" customFormat="1" ht="18.75" customHeight="1">
      <c r="B190" s="112"/>
      <c r="C190" s="114"/>
      <c r="D190" s="116"/>
      <c r="E190" s="35">
        <v>100</v>
      </c>
      <c r="F190" s="35">
        <v>100</v>
      </c>
      <c r="G190" s="35">
        <v>100</v>
      </c>
      <c r="H190" s="35">
        <v>100</v>
      </c>
      <c r="I190" s="35"/>
      <c r="J190" s="35"/>
      <c r="K190" s="39" t="s">
        <v>0</v>
      </c>
      <c r="L190" s="119"/>
      <c r="M190" s="122"/>
    </row>
    <row r="191" spans="2:13" s="2" customFormat="1" ht="20.25" customHeight="1">
      <c r="B191" s="96">
        <v>5</v>
      </c>
      <c r="C191" s="10" t="s">
        <v>200</v>
      </c>
      <c r="D191" s="181" t="s">
        <v>20</v>
      </c>
      <c r="E191" s="96">
        <v>83</v>
      </c>
      <c r="F191" s="96">
        <v>86</v>
      </c>
      <c r="G191" s="96">
        <v>84</v>
      </c>
      <c r="H191" s="96">
        <v>80</v>
      </c>
      <c r="I191" s="49"/>
      <c r="J191" s="49"/>
      <c r="K191" s="96">
        <f>SUM(E191:H193)/4</f>
        <v>83.25</v>
      </c>
      <c r="L191" s="96" t="s">
        <v>265</v>
      </c>
      <c r="M191" s="96"/>
    </row>
    <row r="192" spans="2:13" s="2" customFormat="1" ht="20.25" customHeight="1">
      <c r="B192" s="97"/>
      <c r="C192" s="10" t="s">
        <v>201</v>
      </c>
      <c r="D192" s="181"/>
      <c r="E192" s="97"/>
      <c r="F192" s="97"/>
      <c r="G192" s="97"/>
      <c r="H192" s="97"/>
      <c r="I192" s="50"/>
      <c r="J192" s="50"/>
      <c r="K192" s="97"/>
      <c r="L192" s="97"/>
      <c r="M192" s="97"/>
    </row>
    <row r="193" spans="2:13" s="2" customFormat="1" ht="20.25" customHeight="1">
      <c r="B193" s="98"/>
      <c r="C193" s="10" t="s">
        <v>193</v>
      </c>
      <c r="D193" s="181"/>
      <c r="E193" s="98"/>
      <c r="F193" s="98"/>
      <c r="G193" s="98"/>
      <c r="H193" s="98"/>
      <c r="I193" s="51"/>
      <c r="J193" s="51"/>
      <c r="K193" s="98"/>
      <c r="L193" s="98"/>
      <c r="M193" s="98"/>
    </row>
    <row r="194" spans="2:13" s="2" customFormat="1" ht="20.25" customHeight="1">
      <c r="B194" s="5"/>
      <c r="C194" s="6"/>
      <c r="D194" s="5"/>
      <c r="E194" s="6"/>
      <c r="F194" s="6"/>
      <c r="G194" s="6"/>
      <c r="H194" s="6"/>
      <c r="I194" s="6"/>
      <c r="J194" s="6"/>
      <c r="K194" s="4"/>
      <c r="L194" s="4"/>
      <c r="M194" s="4"/>
    </row>
    <row r="195" spans="2:13" s="2" customFormat="1" ht="16.5" customHeight="1">
      <c r="B195" s="5"/>
      <c r="C195" s="6"/>
      <c r="D195" s="6"/>
      <c r="E195" s="6"/>
      <c r="F195" s="6"/>
      <c r="G195" s="6"/>
      <c r="H195" s="6"/>
      <c r="I195" s="6"/>
      <c r="J195" s="6"/>
      <c r="K195" s="4"/>
      <c r="L195" s="4"/>
      <c r="M195" s="4"/>
    </row>
    <row r="196" spans="2:13" ht="21">
      <c r="B196" s="2"/>
      <c r="C196" s="105"/>
      <c r="D196" s="105"/>
      <c r="E196" s="105"/>
      <c r="F196" s="105"/>
      <c r="G196" s="105"/>
      <c r="H196" s="105"/>
      <c r="I196" s="2"/>
      <c r="J196" s="2"/>
      <c r="K196" s="21"/>
      <c r="L196" s="21"/>
      <c r="M196" s="3"/>
    </row>
    <row r="197" spans="2:13" ht="21">
      <c r="B197" s="2"/>
      <c r="C197" s="2"/>
      <c r="D197" s="2"/>
      <c r="E197" s="2"/>
      <c r="F197" s="2"/>
      <c r="G197" s="2"/>
      <c r="H197" s="2"/>
      <c r="I197" s="2"/>
      <c r="J197" s="2"/>
      <c r="K197" s="21"/>
      <c r="L197" s="21"/>
      <c r="M197" s="3"/>
    </row>
    <row r="198" spans="2:13" ht="21">
      <c r="B198" s="2"/>
      <c r="C198" s="2"/>
      <c r="D198" s="2"/>
      <c r="E198" s="2"/>
      <c r="F198" s="2"/>
      <c r="G198" s="2"/>
      <c r="H198" s="2"/>
      <c r="I198" s="2"/>
      <c r="J198" s="2"/>
      <c r="K198" s="21"/>
      <c r="L198" s="21"/>
      <c r="M198" s="3"/>
    </row>
    <row r="199" spans="2:13" ht="21">
      <c r="B199" s="2"/>
      <c r="C199" s="2"/>
      <c r="D199" s="2"/>
      <c r="E199" s="2"/>
      <c r="F199" s="2"/>
      <c r="G199" s="2"/>
      <c r="H199" s="2"/>
      <c r="I199" s="2"/>
      <c r="J199" s="2"/>
      <c r="K199" s="21"/>
      <c r="L199" s="21"/>
      <c r="M199" s="3"/>
    </row>
    <row r="200" spans="2:13" ht="21">
      <c r="B200" s="2"/>
      <c r="C200" s="2"/>
      <c r="D200" s="2"/>
      <c r="E200" s="2"/>
      <c r="F200" s="2"/>
      <c r="G200" s="2"/>
      <c r="H200" s="2"/>
      <c r="I200" s="2"/>
      <c r="J200" s="2"/>
      <c r="K200" s="21"/>
      <c r="L200" s="21"/>
      <c r="M200" s="3"/>
    </row>
    <row r="201" ht="26.25" customHeight="1"/>
    <row r="202" ht="24.75" customHeight="1"/>
    <row r="203" spans="2:13" s="2" customFormat="1" ht="24" customHeight="1">
      <c r="B203" s="110" t="s">
        <v>222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 s="2" customFormat="1" ht="24" customHeight="1">
      <c r="B204" s="110" t="s">
        <v>10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 s="2" customFormat="1" ht="24" customHeight="1">
      <c r="B205" s="110" t="s">
        <v>11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 s="2" customFormat="1" ht="24" customHeight="1">
      <c r="B206" s="110" t="s">
        <v>236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 s="2" customFormat="1" ht="24" customHeight="1">
      <c r="B207" s="111" t="s">
        <v>234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 s="2" customFormat="1" ht="21">
      <c r="B208" s="112" t="s">
        <v>5</v>
      </c>
      <c r="C208" s="113" t="s">
        <v>4</v>
      </c>
      <c r="D208" s="115" t="s">
        <v>3</v>
      </c>
      <c r="E208" s="117" t="s">
        <v>2</v>
      </c>
      <c r="F208" s="117"/>
      <c r="G208" s="117"/>
      <c r="H208" s="117"/>
      <c r="I208" s="117"/>
      <c r="J208" s="117"/>
      <c r="K208" s="117"/>
      <c r="L208" s="113" t="s">
        <v>228</v>
      </c>
      <c r="M208" s="120" t="s">
        <v>333</v>
      </c>
    </row>
    <row r="209" spans="2:13" s="2" customFormat="1" ht="42.75" customHeight="1">
      <c r="B209" s="112"/>
      <c r="C209" s="114"/>
      <c r="D209" s="115"/>
      <c r="E209" s="106" t="s">
        <v>223</v>
      </c>
      <c r="F209" s="106" t="s">
        <v>224</v>
      </c>
      <c r="G209" s="109" t="s">
        <v>225</v>
      </c>
      <c r="H209" s="109" t="s">
        <v>226</v>
      </c>
      <c r="I209" s="109" t="s">
        <v>227</v>
      </c>
      <c r="J209" s="106"/>
      <c r="K209" s="108" t="s">
        <v>1</v>
      </c>
      <c r="L209" s="118"/>
      <c r="M209" s="121"/>
    </row>
    <row r="210" spans="2:13" s="2" customFormat="1" ht="54.75" customHeight="1">
      <c r="B210" s="112"/>
      <c r="C210" s="114"/>
      <c r="D210" s="115"/>
      <c r="E210" s="107"/>
      <c r="F210" s="107"/>
      <c r="G210" s="109"/>
      <c r="H210" s="109"/>
      <c r="I210" s="109"/>
      <c r="J210" s="107"/>
      <c r="K210" s="108"/>
      <c r="L210" s="118"/>
      <c r="M210" s="121"/>
    </row>
    <row r="211" spans="2:13" s="2" customFormat="1" ht="18.75" customHeight="1">
      <c r="B211" s="112"/>
      <c r="C211" s="114"/>
      <c r="D211" s="116"/>
      <c r="E211" s="35">
        <v>100</v>
      </c>
      <c r="F211" s="35">
        <v>100</v>
      </c>
      <c r="G211" s="35">
        <v>100</v>
      </c>
      <c r="H211" s="35">
        <v>100</v>
      </c>
      <c r="I211" s="35">
        <v>100</v>
      </c>
      <c r="J211" s="35"/>
      <c r="K211" s="39" t="s">
        <v>0</v>
      </c>
      <c r="L211" s="119"/>
      <c r="M211" s="122"/>
    </row>
    <row r="212" spans="2:13" s="2" customFormat="1" ht="20.25" customHeight="1">
      <c r="B212" s="96">
        <v>1</v>
      </c>
      <c r="C212" s="10" t="s">
        <v>276</v>
      </c>
      <c r="D212" s="181" t="s">
        <v>16</v>
      </c>
      <c r="E212" s="96">
        <v>88</v>
      </c>
      <c r="F212" s="96">
        <v>98</v>
      </c>
      <c r="G212" s="96">
        <v>93</v>
      </c>
      <c r="H212" s="96">
        <v>91</v>
      </c>
      <c r="I212" s="96">
        <v>93</v>
      </c>
      <c r="J212" s="31"/>
      <c r="K212" s="96">
        <f>SUM(E212:I214)/5</f>
        <v>92.6</v>
      </c>
      <c r="L212" s="96" t="s">
        <v>265</v>
      </c>
      <c r="M212" s="144">
        <v>2</v>
      </c>
    </row>
    <row r="213" spans="2:13" s="2" customFormat="1" ht="20.25" customHeight="1">
      <c r="B213" s="97"/>
      <c r="C213" s="10" t="s">
        <v>59</v>
      </c>
      <c r="D213" s="181"/>
      <c r="E213" s="97"/>
      <c r="F213" s="97"/>
      <c r="G213" s="97"/>
      <c r="H213" s="97"/>
      <c r="I213" s="97"/>
      <c r="J213" s="32"/>
      <c r="K213" s="97"/>
      <c r="L213" s="97"/>
      <c r="M213" s="145"/>
    </row>
    <row r="214" spans="2:13" s="2" customFormat="1" ht="20.25" customHeight="1">
      <c r="B214" s="98"/>
      <c r="C214" s="10" t="s">
        <v>277</v>
      </c>
      <c r="D214" s="181"/>
      <c r="E214" s="98"/>
      <c r="F214" s="98"/>
      <c r="G214" s="98"/>
      <c r="H214" s="98"/>
      <c r="I214" s="98"/>
      <c r="J214" s="9"/>
      <c r="K214" s="98"/>
      <c r="L214" s="98"/>
      <c r="M214" s="146"/>
    </row>
    <row r="215" spans="2:13" s="2" customFormat="1" ht="20.25" customHeight="1">
      <c r="B215" s="96">
        <v>2</v>
      </c>
      <c r="C215" s="27" t="s">
        <v>61</v>
      </c>
      <c r="D215" s="181" t="s">
        <v>21</v>
      </c>
      <c r="E215" s="96">
        <v>96</v>
      </c>
      <c r="F215" s="96">
        <v>98</v>
      </c>
      <c r="G215" s="96">
        <v>92</v>
      </c>
      <c r="H215" s="96">
        <v>93</v>
      </c>
      <c r="I215" s="96">
        <v>91</v>
      </c>
      <c r="J215" s="32"/>
      <c r="K215" s="96">
        <f>SUM(E215:I217)/5</f>
        <v>94</v>
      </c>
      <c r="L215" s="96" t="s">
        <v>265</v>
      </c>
      <c r="M215" s="144">
        <v>1</v>
      </c>
    </row>
    <row r="216" spans="2:13" s="2" customFormat="1" ht="20.25" customHeight="1">
      <c r="B216" s="97"/>
      <c r="C216" s="28" t="s">
        <v>62</v>
      </c>
      <c r="D216" s="181"/>
      <c r="E216" s="97"/>
      <c r="F216" s="97"/>
      <c r="G216" s="97"/>
      <c r="H216" s="97"/>
      <c r="I216" s="97"/>
      <c r="J216" s="32"/>
      <c r="K216" s="97"/>
      <c r="L216" s="97"/>
      <c r="M216" s="145"/>
    </row>
    <row r="217" spans="2:13" s="2" customFormat="1" ht="20.25" customHeight="1">
      <c r="B217" s="98"/>
      <c r="C217" s="29" t="s">
        <v>60</v>
      </c>
      <c r="D217" s="181"/>
      <c r="E217" s="98"/>
      <c r="F217" s="98"/>
      <c r="G217" s="98"/>
      <c r="H217" s="98"/>
      <c r="I217" s="98"/>
      <c r="J217" s="32"/>
      <c r="K217" s="98"/>
      <c r="L217" s="98"/>
      <c r="M217" s="146"/>
    </row>
    <row r="218" spans="2:13" s="2" customFormat="1" ht="20.25" customHeight="1">
      <c r="B218" s="96">
        <v>3</v>
      </c>
      <c r="C218" s="27" t="s">
        <v>123</v>
      </c>
      <c r="D218" s="181" t="s">
        <v>55</v>
      </c>
      <c r="E218" s="96">
        <v>91</v>
      </c>
      <c r="F218" s="96">
        <v>95</v>
      </c>
      <c r="G218" s="96">
        <v>89</v>
      </c>
      <c r="H218" s="96">
        <v>90</v>
      </c>
      <c r="I218" s="96">
        <v>92</v>
      </c>
      <c r="J218" s="31"/>
      <c r="K218" s="96">
        <f>SUM(E218:I220)/5</f>
        <v>91.4</v>
      </c>
      <c r="L218" s="96" t="s">
        <v>265</v>
      </c>
      <c r="M218" s="144">
        <v>3</v>
      </c>
    </row>
    <row r="219" spans="2:13" s="2" customFormat="1" ht="20.25" customHeight="1">
      <c r="B219" s="97"/>
      <c r="C219" s="28" t="s">
        <v>102</v>
      </c>
      <c r="D219" s="181"/>
      <c r="E219" s="97"/>
      <c r="F219" s="97"/>
      <c r="G219" s="97"/>
      <c r="H219" s="97"/>
      <c r="I219" s="97"/>
      <c r="J219" s="32"/>
      <c r="K219" s="97"/>
      <c r="L219" s="97"/>
      <c r="M219" s="145"/>
    </row>
    <row r="220" spans="2:13" s="2" customFormat="1" ht="20.25" customHeight="1">
      <c r="B220" s="98"/>
      <c r="C220" s="29" t="s">
        <v>124</v>
      </c>
      <c r="D220" s="181"/>
      <c r="E220" s="98"/>
      <c r="F220" s="98"/>
      <c r="G220" s="98"/>
      <c r="H220" s="98"/>
      <c r="I220" s="98"/>
      <c r="J220" s="9"/>
      <c r="K220" s="98"/>
      <c r="L220" s="98"/>
      <c r="M220" s="146"/>
    </row>
    <row r="221" spans="2:13" s="2" customFormat="1" ht="20.25" customHeight="1">
      <c r="B221" s="96">
        <v>4</v>
      </c>
      <c r="C221" s="10" t="s">
        <v>136</v>
      </c>
      <c r="D221" s="181" t="s">
        <v>18</v>
      </c>
      <c r="E221" s="96">
        <v>92</v>
      </c>
      <c r="F221" s="96">
        <v>91</v>
      </c>
      <c r="G221" s="96">
        <v>88</v>
      </c>
      <c r="H221" s="96">
        <v>91</v>
      </c>
      <c r="I221" s="96">
        <v>88</v>
      </c>
      <c r="J221" s="32"/>
      <c r="K221" s="96">
        <f>SUM(E221:I223)/5</f>
        <v>90</v>
      </c>
      <c r="L221" s="96" t="s">
        <v>265</v>
      </c>
      <c r="M221" s="96"/>
    </row>
    <row r="222" spans="2:13" s="2" customFormat="1" ht="20.25" customHeight="1">
      <c r="B222" s="97"/>
      <c r="C222" s="10" t="s">
        <v>278</v>
      </c>
      <c r="D222" s="181"/>
      <c r="E222" s="97"/>
      <c r="F222" s="97"/>
      <c r="G222" s="97"/>
      <c r="H222" s="97"/>
      <c r="I222" s="97"/>
      <c r="J222" s="32"/>
      <c r="K222" s="97"/>
      <c r="L222" s="97"/>
      <c r="M222" s="97"/>
    </row>
    <row r="223" spans="2:13" s="2" customFormat="1" ht="20.25" customHeight="1">
      <c r="B223" s="98"/>
      <c r="C223" s="10" t="s">
        <v>137</v>
      </c>
      <c r="D223" s="181"/>
      <c r="E223" s="98"/>
      <c r="F223" s="98"/>
      <c r="G223" s="98"/>
      <c r="H223" s="98"/>
      <c r="I223" s="98"/>
      <c r="J223" s="9"/>
      <c r="K223" s="98"/>
      <c r="L223" s="98"/>
      <c r="M223" s="98"/>
    </row>
    <row r="224" spans="2:13" s="2" customFormat="1" ht="20.25" customHeight="1">
      <c r="B224" s="5"/>
      <c r="C224" s="6"/>
      <c r="D224" s="5"/>
      <c r="E224" s="6"/>
      <c r="F224" s="6"/>
      <c r="G224" s="6"/>
      <c r="H224" s="6"/>
      <c r="I224" s="6"/>
      <c r="J224" s="6"/>
      <c r="K224" s="4"/>
      <c r="L224" s="4"/>
      <c r="M224" s="4"/>
    </row>
    <row r="225" spans="2:13" s="2" customFormat="1" ht="24" customHeight="1">
      <c r="B225" s="110" t="s">
        <v>222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 s="2" customFormat="1" ht="24" customHeight="1">
      <c r="B226" s="110" t="s">
        <v>10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 s="2" customFormat="1" ht="24" customHeight="1">
      <c r="B227" s="110" t="s">
        <v>11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 s="2" customFormat="1" ht="24" customHeight="1">
      <c r="B228" s="110" t="s">
        <v>237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 s="2" customFormat="1" ht="24" customHeight="1">
      <c r="B229" s="111" t="s">
        <v>234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 s="2" customFormat="1" ht="21">
      <c r="B230" s="112" t="s">
        <v>5</v>
      </c>
      <c r="C230" s="113" t="s">
        <v>4</v>
      </c>
      <c r="D230" s="115" t="s">
        <v>3</v>
      </c>
      <c r="E230" s="117" t="s">
        <v>2</v>
      </c>
      <c r="F230" s="117"/>
      <c r="G230" s="117"/>
      <c r="H230" s="117"/>
      <c r="I230" s="117"/>
      <c r="J230" s="117"/>
      <c r="K230" s="117"/>
      <c r="L230" s="113" t="s">
        <v>228</v>
      </c>
      <c r="M230" s="120" t="s">
        <v>333</v>
      </c>
    </row>
    <row r="231" spans="2:13" s="2" customFormat="1" ht="42.75" customHeight="1">
      <c r="B231" s="112"/>
      <c r="C231" s="114"/>
      <c r="D231" s="115"/>
      <c r="E231" s="106" t="s">
        <v>223</v>
      </c>
      <c r="F231" s="106" t="s">
        <v>224</v>
      </c>
      <c r="G231" s="109" t="s">
        <v>225</v>
      </c>
      <c r="H231" s="109" t="s">
        <v>226</v>
      </c>
      <c r="I231" s="109" t="s">
        <v>227</v>
      </c>
      <c r="J231" s="106"/>
      <c r="K231" s="108" t="s">
        <v>1</v>
      </c>
      <c r="L231" s="118"/>
      <c r="M231" s="121"/>
    </row>
    <row r="232" spans="2:13" s="2" customFormat="1" ht="54.75" customHeight="1">
      <c r="B232" s="112"/>
      <c r="C232" s="114"/>
      <c r="D232" s="115"/>
      <c r="E232" s="107"/>
      <c r="F232" s="107"/>
      <c r="G232" s="109"/>
      <c r="H232" s="109"/>
      <c r="I232" s="109"/>
      <c r="J232" s="107"/>
      <c r="K232" s="108"/>
      <c r="L232" s="118"/>
      <c r="M232" s="121"/>
    </row>
    <row r="233" spans="2:13" s="2" customFormat="1" ht="18.75" customHeight="1">
      <c r="B233" s="112"/>
      <c r="C233" s="114"/>
      <c r="D233" s="116"/>
      <c r="E233" s="35">
        <v>100</v>
      </c>
      <c r="F233" s="35">
        <v>100</v>
      </c>
      <c r="G233" s="35">
        <v>100</v>
      </c>
      <c r="H233" s="35">
        <v>100</v>
      </c>
      <c r="I233" s="35">
        <v>100</v>
      </c>
      <c r="J233" s="35"/>
      <c r="K233" s="39" t="s">
        <v>0</v>
      </c>
      <c r="L233" s="119"/>
      <c r="M233" s="122"/>
    </row>
    <row r="234" spans="2:13" s="2" customFormat="1" ht="20.25" customHeight="1">
      <c r="B234" s="96">
        <v>1</v>
      </c>
      <c r="C234" s="10" t="s">
        <v>63</v>
      </c>
      <c r="D234" s="181" t="s">
        <v>16</v>
      </c>
      <c r="E234" s="96">
        <v>94</v>
      </c>
      <c r="F234" s="96">
        <v>98</v>
      </c>
      <c r="G234" s="96">
        <v>94</v>
      </c>
      <c r="H234" s="96">
        <v>90</v>
      </c>
      <c r="I234" s="96"/>
      <c r="J234" s="31"/>
      <c r="K234" s="96">
        <f>SUM(E234:H236)/4</f>
        <v>94</v>
      </c>
      <c r="L234" s="96" t="s">
        <v>265</v>
      </c>
      <c r="M234" s="144">
        <v>1</v>
      </c>
    </row>
    <row r="235" spans="2:13" s="2" customFormat="1" ht="20.25" customHeight="1">
      <c r="B235" s="97"/>
      <c r="C235" s="10" t="s">
        <v>279</v>
      </c>
      <c r="D235" s="181"/>
      <c r="E235" s="97"/>
      <c r="F235" s="97"/>
      <c r="G235" s="97"/>
      <c r="H235" s="97"/>
      <c r="I235" s="97"/>
      <c r="J235" s="32"/>
      <c r="K235" s="97"/>
      <c r="L235" s="97"/>
      <c r="M235" s="145"/>
    </row>
    <row r="236" spans="2:13" s="2" customFormat="1" ht="20.25" customHeight="1">
      <c r="B236" s="98"/>
      <c r="C236" s="10" t="s">
        <v>64</v>
      </c>
      <c r="D236" s="181"/>
      <c r="E236" s="98"/>
      <c r="F236" s="98"/>
      <c r="G236" s="98"/>
      <c r="H236" s="98"/>
      <c r="I236" s="98"/>
      <c r="J236" s="9"/>
      <c r="K236" s="98"/>
      <c r="L236" s="98"/>
      <c r="M236" s="146"/>
    </row>
    <row r="237" spans="2:13" s="2" customFormat="1" ht="20.25" customHeight="1">
      <c r="B237" s="96">
        <v>2</v>
      </c>
      <c r="C237" s="10" t="s">
        <v>141</v>
      </c>
      <c r="D237" s="181" t="s">
        <v>18</v>
      </c>
      <c r="E237" s="96">
        <v>89</v>
      </c>
      <c r="F237" s="96">
        <v>89</v>
      </c>
      <c r="G237" s="96">
        <v>89</v>
      </c>
      <c r="H237" s="96">
        <v>89</v>
      </c>
      <c r="I237" s="96"/>
      <c r="J237" s="32"/>
      <c r="K237" s="96">
        <f>SUM(E237:H239)/4</f>
        <v>89</v>
      </c>
      <c r="L237" s="96" t="s">
        <v>265</v>
      </c>
      <c r="M237" s="96"/>
    </row>
    <row r="238" spans="2:13" s="2" customFormat="1" ht="20.25" customHeight="1">
      <c r="B238" s="97"/>
      <c r="C238" s="10" t="s">
        <v>69</v>
      </c>
      <c r="D238" s="181"/>
      <c r="E238" s="97"/>
      <c r="F238" s="97"/>
      <c r="G238" s="97"/>
      <c r="H238" s="97"/>
      <c r="I238" s="97"/>
      <c r="J238" s="32"/>
      <c r="K238" s="97"/>
      <c r="L238" s="97"/>
      <c r="M238" s="97"/>
    </row>
    <row r="239" spans="2:13" s="2" customFormat="1" ht="20.25" customHeight="1">
      <c r="B239" s="98"/>
      <c r="C239" s="10" t="s">
        <v>65</v>
      </c>
      <c r="D239" s="181"/>
      <c r="E239" s="98"/>
      <c r="F239" s="98"/>
      <c r="G239" s="98"/>
      <c r="H239" s="98"/>
      <c r="I239" s="98"/>
      <c r="J239" s="32"/>
      <c r="K239" s="98"/>
      <c r="L239" s="98"/>
      <c r="M239" s="98"/>
    </row>
    <row r="240" spans="2:13" s="2" customFormat="1" ht="20.25" customHeight="1">
      <c r="B240" s="96">
        <v>3</v>
      </c>
      <c r="C240" s="8" t="s">
        <v>66</v>
      </c>
      <c r="D240" s="175" t="s">
        <v>19</v>
      </c>
      <c r="E240" s="96">
        <v>96</v>
      </c>
      <c r="F240" s="96">
        <v>91</v>
      </c>
      <c r="G240" s="96">
        <v>89</v>
      </c>
      <c r="H240" s="96">
        <v>92</v>
      </c>
      <c r="I240" s="96"/>
      <c r="J240" s="31"/>
      <c r="K240" s="96">
        <f>SUM(E240:H242)/4</f>
        <v>92</v>
      </c>
      <c r="L240" s="96" t="s">
        <v>265</v>
      </c>
      <c r="M240" s="144">
        <v>2</v>
      </c>
    </row>
    <row r="241" spans="2:13" s="2" customFormat="1" ht="20.25" customHeight="1">
      <c r="B241" s="97"/>
      <c r="C241" s="8" t="s">
        <v>67</v>
      </c>
      <c r="D241" s="175"/>
      <c r="E241" s="97"/>
      <c r="F241" s="97"/>
      <c r="G241" s="97"/>
      <c r="H241" s="97"/>
      <c r="I241" s="97"/>
      <c r="J241" s="32"/>
      <c r="K241" s="97"/>
      <c r="L241" s="97"/>
      <c r="M241" s="145"/>
    </row>
    <row r="242" spans="2:13" s="2" customFormat="1" ht="20.25" customHeight="1">
      <c r="B242" s="98"/>
      <c r="C242" s="8" t="s">
        <v>68</v>
      </c>
      <c r="D242" s="175"/>
      <c r="E242" s="98"/>
      <c r="F242" s="98"/>
      <c r="G242" s="98"/>
      <c r="H242" s="98"/>
      <c r="I242" s="98"/>
      <c r="J242" s="9"/>
      <c r="K242" s="98"/>
      <c r="L242" s="98"/>
      <c r="M242" s="146"/>
    </row>
    <row r="243" spans="2:13" s="2" customFormat="1" ht="20.25" customHeight="1">
      <c r="B243" s="96">
        <v>4</v>
      </c>
      <c r="C243" s="10" t="s">
        <v>120</v>
      </c>
      <c r="D243" s="181" t="s">
        <v>55</v>
      </c>
      <c r="E243" s="96">
        <v>91</v>
      </c>
      <c r="F243" s="96">
        <v>94</v>
      </c>
      <c r="G243" s="96">
        <v>91</v>
      </c>
      <c r="H243" s="96">
        <v>90</v>
      </c>
      <c r="I243" s="96"/>
      <c r="J243" s="32"/>
      <c r="K243" s="96">
        <f>SUM(E243:H245)/4</f>
        <v>91.5</v>
      </c>
      <c r="L243" s="96" t="s">
        <v>265</v>
      </c>
      <c r="M243" s="144">
        <v>3</v>
      </c>
    </row>
    <row r="244" spans="2:13" s="2" customFormat="1" ht="20.25" customHeight="1">
      <c r="B244" s="97"/>
      <c r="C244" s="10" t="s">
        <v>121</v>
      </c>
      <c r="D244" s="181"/>
      <c r="E244" s="97"/>
      <c r="F244" s="97"/>
      <c r="G244" s="97"/>
      <c r="H244" s="97"/>
      <c r="I244" s="97"/>
      <c r="J244" s="32"/>
      <c r="K244" s="97"/>
      <c r="L244" s="97"/>
      <c r="M244" s="145"/>
    </row>
    <row r="245" spans="2:13" s="2" customFormat="1" ht="20.25" customHeight="1">
      <c r="B245" s="98"/>
      <c r="C245" s="10" t="s">
        <v>122</v>
      </c>
      <c r="D245" s="181"/>
      <c r="E245" s="98"/>
      <c r="F245" s="98"/>
      <c r="G245" s="98"/>
      <c r="H245" s="98"/>
      <c r="I245" s="98"/>
      <c r="J245" s="9"/>
      <c r="K245" s="98"/>
      <c r="L245" s="98"/>
      <c r="M245" s="146"/>
    </row>
    <row r="246" spans="2:13" s="2" customFormat="1" ht="20.25" customHeight="1">
      <c r="B246" s="5"/>
      <c r="C246" s="6"/>
      <c r="D246" s="5"/>
      <c r="E246" s="6"/>
      <c r="F246" s="6"/>
      <c r="G246" s="6"/>
      <c r="H246" s="6"/>
      <c r="I246" s="6"/>
      <c r="J246" s="6"/>
      <c r="K246" s="4"/>
      <c r="L246" s="4"/>
      <c r="M246" s="4"/>
    </row>
    <row r="247" spans="2:13" s="2" customFormat="1" ht="24" customHeight="1">
      <c r="B247" s="110" t="s">
        <v>222</v>
      </c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 s="2" customFormat="1" ht="24" customHeight="1">
      <c r="B248" s="110" t="s">
        <v>10</v>
      </c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2:13" s="2" customFormat="1" ht="24" customHeight="1">
      <c r="B249" s="110" t="s">
        <v>11</v>
      </c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2:13" s="2" customFormat="1" ht="24" customHeight="1">
      <c r="B250" s="110" t="s">
        <v>238</v>
      </c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2:13" s="2" customFormat="1" ht="24" customHeight="1">
      <c r="B251" s="111" t="s">
        <v>234</v>
      </c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 s="2" customFormat="1" ht="21">
      <c r="B252" s="112" t="s">
        <v>5</v>
      </c>
      <c r="C252" s="113" t="s">
        <v>4</v>
      </c>
      <c r="D252" s="115" t="s">
        <v>3</v>
      </c>
      <c r="E252" s="117" t="s">
        <v>2</v>
      </c>
      <c r="F252" s="117"/>
      <c r="G252" s="117"/>
      <c r="H252" s="117"/>
      <c r="I252" s="117"/>
      <c r="J252" s="117"/>
      <c r="K252" s="117"/>
      <c r="L252" s="113" t="s">
        <v>228</v>
      </c>
      <c r="M252" s="120" t="s">
        <v>333</v>
      </c>
    </row>
    <row r="253" spans="2:13" s="2" customFormat="1" ht="42.75" customHeight="1">
      <c r="B253" s="112"/>
      <c r="C253" s="114"/>
      <c r="D253" s="115"/>
      <c r="E253" s="106" t="s">
        <v>223</v>
      </c>
      <c r="F253" s="106" t="s">
        <v>224</v>
      </c>
      <c r="G253" s="109" t="s">
        <v>225</v>
      </c>
      <c r="H253" s="109" t="s">
        <v>226</v>
      </c>
      <c r="I253" s="109" t="s">
        <v>227</v>
      </c>
      <c r="J253" s="106"/>
      <c r="K253" s="108" t="s">
        <v>1</v>
      </c>
      <c r="L253" s="118"/>
      <c r="M253" s="121"/>
    </row>
    <row r="254" spans="2:13" s="2" customFormat="1" ht="54.75" customHeight="1">
      <c r="B254" s="112"/>
      <c r="C254" s="114"/>
      <c r="D254" s="115"/>
      <c r="E254" s="107"/>
      <c r="F254" s="107"/>
      <c r="G254" s="109"/>
      <c r="H254" s="109"/>
      <c r="I254" s="109"/>
      <c r="J254" s="107"/>
      <c r="K254" s="108"/>
      <c r="L254" s="118"/>
      <c r="M254" s="121"/>
    </row>
    <row r="255" spans="2:13" s="2" customFormat="1" ht="18.75" customHeight="1">
      <c r="B255" s="112"/>
      <c r="C255" s="114"/>
      <c r="D255" s="116"/>
      <c r="E255" s="35">
        <v>100</v>
      </c>
      <c r="F255" s="35">
        <v>100</v>
      </c>
      <c r="G255" s="35">
        <v>100</v>
      </c>
      <c r="H255" s="35">
        <v>100</v>
      </c>
      <c r="I255" s="35">
        <v>100</v>
      </c>
      <c r="J255" s="35"/>
      <c r="K255" s="39" t="s">
        <v>0</v>
      </c>
      <c r="L255" s="119"/>
      <c r="M255" s="122"/>
    </row>
    <row r="256" spans="2:13" s="2" customFormat="1" ht="18.75" customHeight="1">
      <c r="B256" s="96">
        <v>1</v>
      </c>
      <c r="C256" s="10" t="s">
        <v>70</v>
      </c>
      <c r="D256" s="181" t="s">
        <v>16</v>
      </c>
      <c r="E256" s="96">
        <v>84</v>
      </c>
      <c r="F256" s="96">
        <v>90</v>
      </c>
      <c r="G256" s="96">
        <v>90</v>
      </c>
      <c r="H256" s="96">
        <v>92</v>
      </c>
      <c r="I256" s="96">
        <v>79</v>
      </c>
      <c r="J256" s="35"/>
      <c r="K256" s="96">
        <f>SUM(E256:I258)/5</f>
        <v>87</v>
      </c>
      <c r="L256" s="96" t="s">
        <v>265</v>
      </c>
      <c r="M256" s="172">
        <v>1</v>
      </c>
    </row>
    <row r="257" spans="2:13" s="2" customFormat="1" ht="20.25" customHeight="1">
      <c r="B257" s="97"/>
      <c r="C257" s="10" t="s">
        <v>280</v>
      </c>
      <c r="D257" s="181"/>
      <c r="E257" s="97"/>
      <c r="F257" s="97"/>
      <c r="G257" s="97"/>
      <c r="H257" s="97"/>
      <c r="I257" s="97"/>
      <c r="J257" s="32"/>
      <c r="K257" s="97"/>
      <c r="L257" s="97"/>
      <c r="M257" s="173"/>
    </row>
    <row r="258" spans="2:13" s="2" customFormat="1" ht="20.25" customHeight="1">
      <c r="B258" s="98"/>
      <c r="C258" s="10" t="s">
        <v>71</v>
      </c>
      <c r="D258" s="181"/>
      <c r="E258" s="98"/>
      <c r="F258" s="98"/>
      <c r="G258" s="98"/>
      <c r="H258" s="98"/>
      <c r="I258" s="98"/>
      <c r="J258" s="9"/>
      <c r="K258" s="98"/>
      <c r="L258" s="98"/>
      <c r="M258" s="174"/>
    </row>
    <row r="259" spans="2:13" s="2" customFormat="1" ht="20.25" customHeight="1">
      <c r="B259" s="18"/>
      <c r="C259" s="17"/>
      <c r="D259" s="22"/>
      <c r="E259" s="6"/>
      <c r="F259" s="6"/>
      <c r="G259" s="6"/>
      <c r="H259" s="6"/>
      <c r="I259" s="6"/>
      <c r="J259" s="6"/>
      <c r="K259" s="4"/>
      <c r="L259" s="52"/>
      <c r="M259" s="53"/>
    </row>
    <row r="260" spans="2:13" s="2" customFormat="1" ht="20.25" customHeight="1">
      <c r="B260" s="18"/>
      <c r="C260" s="17"/>
      <c r="D260" s="22"/>
      <c r="E260" s="6"/>
      <c r="F260" s="6"/>
      <c r="G260" s="6"/>
      <c r="H260" s="6"/>
      <c r="I260" s="6"/>
      <c r="J260" s="6"/>
      <c r="K260" s="4"/>
      <c r="L260" s="52"/>
      <c r="M260" s="53"/>
    </row>
    <row r="261" spans="2:13" s="2" customFormat="1" ht="20.25" customHeight="1">
      <c r="B261" s="18"/>
      <c r="C261" s="17"/>
      <c r="D261" s="22"/>
      <c r="E261" s="6"/>
      <c r="F261" s="6"/>
      <c r="G261" s="6"/>
      <c r="H261" s="6"/>
      <c r="I261" s="6"/>
      <c r="J261" s="6"/>
      <c r="K261" s="4"/>
      <c r="L261" s="52"/>
      <c r="M261" s="53"/>
    </row>
    <row r="262" spans="2:13" s="2" customFormat="1" ht="20.25" customHeight="1">
      <c r="B262" s="18"/>
      <c r="C262" s="105"/>
      <c r="D262" s="105"/>
      <c r="E262" s="105"/>
      <c r="F262" s="105"/>
      <c r="G262" s="105"/>
      <c r="H262" s="105"/>
      <c r="I262" s="6"/>
      <c r="J262" s="6"/>
      <c r="K262" s="4"/>
      <c r="L262" s="4"/>
      <c r="M262" s="4"/>
    </row>
    <row r="263" spans="2:13" s="2" customFormat="1" ht="20.25" customHeight="1">
      <c r="B263" s="18"/>
      <c r="C263" s="17"/>
      <c r="D263" s="22"/>
      <c r="E263" s="6"/>
      <c r="F263" s="6"/>
      <c r="G263" s="6"/>
      <c r="H263" s="6"/>
      <c r="I263" s="6"/>
      <c r="J263" s="6"/>
      <c r="K263" s="4"/>
      <c r="L263" s="4"/>
      <c r="M263" s="4"/>
    </row>
    <row r="264" spans="2:13" s="2" customFormat="1" ht="20.25" customHeight="1">
      <c r="B264" s="18"/>
      <c r="C264" s="17"/>
      <c r="D264" s="22"/>
      <c r="E264" s="6"/>
      <c r="F264" s="6"/>
      <c r="G264" s="6"/>
      <c r="H264" s="6"/>
      <c r="I264" s="6"/>
      <c r="J264" s="6"/>
      <c r="K264" s="4"/>
      <c r="L264" s="4"/>
      <c r="M264" s="4"/>
    </row>
    <row r="265" spans="2:13" s="2" customFormat="1" ht="20.25" customHeight="1">
      <c r="B265" s="18"/>
      <c r="C265" s="17"/>
      <c r="D265" s="22"/>
      <c r="E265" s="6"/>
      <c r="F265" s="6"/>
      <c r="G265" s="6"/>
      <c r="H265" s="6"/>
      <c r="I265" s="6"/>
      <c r="J265" s="6"/>
      <c r="K265" s="4"/>
      <c r="L265" s="4"/>
      <c r="M265" s="4"/>
    </row>
    <row r="266" spans="2:13" s="2" customFormat="1" ht="20.25" customHeight="1">
      <c r="B266" s="18"/>
      <c r="C266" s="17"/>
      <c r="D266" s="22"/>
      <c r="E266" s="6"/>
      <c r="F266" s="6"/>
      <c r="G266" s="6"/>
      <c r="H266" s="6"/>
      <c r="I266" s="6"/>
      <c r="J266" s="6"/>
      <c r="K266" s="4"/>
      <c r="L266" s="4"/>
      <c r="M266" s="4"/>
    </row>
    <row r="267" spans="2:13" s="2" customFormat="1" ht="20.25" customHeight="1">
      <c r="B267" s="18"/>
      <c r="C267" s="17"/>
      <c r="D267" s="22"/>
      <c r="E267" s="6"/>
      <c r="F267" s="6"/>
      <c r="G267" s="6"/>
      <c r="H267" s="6"/>
      <c r="I267" s="6"/>
      <c r="J267" s="6"/>
      <c r="K267" s="4"/>
      <c r="L267" s="4"/>
      <c r="M267" s="4"/>
    </row>
    <row r="268" spans="2:13" s="2" customFormat="1" ht="20.25" customHeight="1">
      <c r="B268" s="5"/>
      <c r="C268" s="6"/>
      <c r="D268" s="5"/>
      <c r="E268" s="6"/>
      <c r="F268" s="6"/>
      <c r="G268" s="6"/>
      <c r="H268" s="6"/>
      <c r="I268" s="6"/>
      <c r="J268" s="6"/>
      <c r="K268" s="4"/>
      <c r="L268" s="4"/>
      <c r="M268" s="4"/>
    </row>
    <row r="269" spans="2:13" s="2" customFormat="1" ht="24" customHeight="1">
      <c r="B269" s="110" t="s">
        <v>222</v>
      </c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2:13" s="2" customFormat="1" ht="24" customHeight="1">
      <c r="B270" s="110" t="s">
        <v>10</v>
      </c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2:13" s="2" customFormat="1" ht="24" customHeight="1">
      <c r="B271" s="110" t="s">
        <v>11</v>
      </c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2:13" s="2" customFormat="1" ht="24" customHeight="1">
      <c r="B272" s="110" t="s">
        <v>239</v>
      </c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 s="2" customFormat="1" ht="24" customHeight="1">
      <c r="B273" s="111" t="s">
        <v>234</v>
      </c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 s="2" customFormat="1" ht="21">
      <c r="B274" s="112" t="s">
        <v>5</v>
      </c>
      <c r="C274" s="113" t="s">
        <v>4</v>
      </c>
      <c r="D274" s="115" t="s">
        <v>3</v>
      </c>
      <c r="E274" s="117" t="s">
        <v>2</v>
      </c>
      <c r="F274" s="117"/>
      <c r="G274" s="117"/>
      <c r="H274" s="117"/>
      <c r="I274" s="117"/>
      <c r="J274" s="117"/>
      <c r="K274" s="117"/>
      <c r="L274" s="113" t="s">
        <v>228</v>
      </c>
      <c r="M274" s="120" t="s">
        <v>333</v>
      </c>
    </row>
    <row r="275" spans="2:13" s="2" customFormat="1" ht="42.75" customHeight="1">
      <c r="B275" s="112"/>
      <c r="C275" s="114"/>
      <c r="D275" s="115"/>
      <c r="E275" s="106" t="s">
        <v>223</v>
      </c>
      <c r="F275" s="106" t="s">
        <v>224</v>
      </c>
      <c r="G275" s="109" t="s">
        <v>225</v>
      </c>
      <c r="H275" s="109" t="s">
        <v>226</v>
      </c>
      <c r="I275" s="109" t="s">
        <v>227</v>
      </c>
      <c r="J275" s="106"/>
      <c r="K275" s="108" t="s">
        <v>1</v>
      </c>
      <c r="L275" s="118"/>
      <c r="M275" s="121"/>
    </row>
    <row r="276" spans="2:13" s="2" customFormat="1" ht="54.75" customHeight="1">
      <c r="B276" s="112"/>
      <c r="C276" s="114"/>
      <c r="D276" s="115"/>
      <c r="E276" s="107"/>
      <c r="F276" s="107"/>
      <c r="G276" s="109"/>
      <c r="H276" s="109"/>
      <c r="I276" s="109"/>
      <c r="J276" s="107"/>
      <c r="K276" s="108"/>
      <c r="L276" s="118"/>
      <c r="M276" s="121"/>
    </row>
    <row r="277" spans="2:13" s="2" customFormat="1" ht="18.75" customHeight="1">
      <c r="B277" s="112"/>
      <c r="C277" s="114"/>
      <c r="D277" s="116"/>
      <c r="E277" s="35">
        <v>100</v>
      </c>
      <c r="F277" s="35">
        <v>100</v>
      </c>
      <c r="G277" s="35">
        <v>100</v>
      </c>
      <c r="H277" s="35">
        <v>100</v>
      </c>
      <c r="I277" s="35">
        <v>100</v>
      </c>
      <c r="J277" s="35"/>
      <c r="K277" s="39" t="s">
        <v>0</v>
      </c>
      <c r="L277" s="119"/>
      <c r="M277" s="122"/>
    </row>
    <row r="278" spans="2:13" s="2" customFormat="1" ht="20.25" customHeight="1">
      <c r="B278" s="96">
        <v>1</v>
      </c>
      <c r="C278" s="10" t="s">
        <v>72</v>
      </c>
      <c r="D278" s="175" t="s">
        <v>19</v>
      </c>
      <c r="E278" s="96">
        <v>88</v>
      </c>
      <c r="F278" s="96">
        <v>92</v>
      </c>
      <c r="G278" s="96">
        <v>97</v>
      </c>
      <c r="H278" s="96">
        <v>79</v>
      </c>
      <c r="I278" s="96">
        <v>89</v>
      </c>
      <c r="J278" s="31"/>
      <c r="K278" s="96">
        <f>SUM(E278:I280)/5</f>
        <v>89</v>
      </c>
      <c r="L278" s="96" t="s">
        <v>265</v>
      </c>
      <c r="M278" s="144">
        <v>1</v>
      </c>
    </row>
    <row r="279" spans="2:13" s="2" customFormat="1" ht="20.25" customHeight="1">
      <c r="B279" s="97"/>
      <c r="C279" s="10" t="s">
        <v>211</v>
      </c>
      <c r="D279" s="175"/>
      <c r="E279" s="97"/>
      <c r="F279" s="97"/>
      <c r="G279" s="97"/>
      <c r="H279" s="97"/>
      <c r="I279" s="97"/>
      <c r="J279" s="32"/>
      <c r="K279" s="97"/>
      <c r="L279" s="97"/>
      <c r="M279" s="145"/>
    </row>
    <row r="280" spans="2:13" s="2" customFormat="1" ht="20.25" customHeight="1">
      <c r="B280" s="98"/>
      <c r="C280" s="10" t="s">
        <v>212</v>
      </c>
      <c r="D280" s="175"/>
      <c r="E280" s="98"/>
      <c r="F280" s="98"/>
      <c r="G280" s="98"/>
      <c r="H280" s="98"/>
      <c r="I280" s="98"/>
      <c r="J280" s="9"/>
      <c r="K280" s="98"/>
      <c r="L280" s="98"/>
      <c r="M280" s="146"/>
    </row>
    <row r="281" spans="2:13" s="2" customFormat="1" ht="20.25" customHeight="1">
      <c r="B281" s="96">
        <v>2</v>
      </c>
      <c r="C281" s="10" t="s">
        <v>118</v>
      </c>
      <c r="D281" s="166" t="s">
        <v>55</v>
      </c>
      <c r="E281" s="96">
        <v>82</v>
      </c>
      <c r="F281" s="96">
        <v>74</v>
      </c>
      <c r="G281" s="96">
        <v>81</v>
      </c>
      <c r="H281" s="96">
        <v>81</v>
      </c>
      <c r="I281" s="96">
        <v>77</v>
      </c>
      <c r="J281" s="31"/>
      <c r="K281" s="96">
        <f>SUM(E281:I283)/5</f>
        <v>79</v>
      </c>
      <c r="L281" s="96" t="s">
        <v>274</v>
      </c>
      <c r="M281" s="144">
        <v>2</v>
      </c>
    </row>
    <row r="282" spans="2:13" s="2" customFormat="1" ht="20.25" customHeight="1">
      <c r="B282" s="97"/>
      <c r="C282" s="10" t="s">
        <v>281</v>
      </c>
      <c r="D282" s="167"/>
      <c r="E282" s="97"/>
      <c r="F282" s="97"/>
      <c r="G282" s="97"/>
      <c r="H282" s="97"/>
      <c r="I282" s="97"/>
      <c r="J282" s="32"/>
      <c r="K282" s="97"/>
      <c r="L282" s="97"/>
      <c r="M282" s="145"/>
    </row>
    <row r="283" spans="2:13" s="2" customFormat="1" ht="21" customHeight="1">
      <c r="B283" s="98"/>
      <c r="C283" s="10" t="s">
        <v>119</v>
      </c>
      <c r="D283" s="168"/>
      <c r="E283" s="98"/>
      <c r="F283" s="98"/>
      <c r="G283" s="98"/>
      <c r="H283" s="98"/>
      <c r="I283" s="98"/>
      <c r="J283" s="9"/>
      <c r="K283" s="98"/>
      <c r="L283" s="98"/>
      <c r="M283" s="146"/>
    </row>
    <row r="284" spans="2:13" ht="21">
      <c r="B284" s="2"/>
      <c r="C284" s="2"/>
      <c r="D284" s="2"/>
      <c r="E284" s="2"/>
      <c r="F284" s="2"/>
      <c r="G284" s="2"/>
      <c r="H284" s="2"/>
      <c r="I284" s="2"/>
      <c r="J284" s="2"/>
      <c r="K284" s="21"/>
      <c r="L284" s="21"/>
      <c r="M284" s="3"/>
    </row>
    <row r="285" spans="2:13" ht="21">
      <c r="B285" s="2"/>
      <c r="C285" s="2"/>
      <c r="D285" s="2"/>
      <c r="E285" s="2"/>
      <c r="F285" s="2"/>
      <c r="G285" s="2"/>
      <c r="H285" s="2"/>
      <c r="I285" s="2"/>
      <c r="J285" s="2"/>
      <c r="K285" s="21"/>
      <c r="L285" s="21"/>
      <c r="M285" s="3"/>
    </row>
    <row r="286" spans="2:13" ht="21">
      <c r="B286" s="2"/>
      <c r="C286" s="105"/>
      <c r="D286" s="105"/>
      <c r="E286" s="105"/>
      <c r="F286" s="105"/>
      <c r="G286" s="105"/>
      <c r="H286" s="105"/>
      <c r="I286" s="2"/>
      <c r="J286" s="2"/>
      <c r="K286" s="21"/>
      <c r="L286" s="21"/>
      <c r="M286" s="3"/>
    </row>
    <row r="287" spans="2:13" ht="21">
      <c r="B287" s="2"/>
      <c r="C287" s="2"/>
      <c r="D287" s="2"/>
      <c r="E287" s="2"/>
      <c r="F287" s="2"/>
      <c r="G287" s="2"/>
      <c r="H287" s="2"/>
      <c r="I287" s="2"/>
      <c r="J287" s="2"/>
      <c r="K287" s="21"/>
      <c r="L287" s="21"/>
      <c r="M287" s="3"/>
    </row>
    <row r="288" spans="2:13" ht="21">
      <c r="B288" s="2"/>
      <c r="C288" s="2"/>
      <c r="D288" s="2"/>
      <c r="E288" s="2"/>
      <c r="F288" s="2"/>
      <c r="G288" s="2"/>
      <c r="H288" s="2"/>
      <c r="I288" s="2"/>
      <c r="J288" s="2"/>
      <c r="K288" s="21"/>
      <c r="L288" s="21"/>
      <c r="M288" s="3"/>
    </row>
    <row r="289" spans="2:13" ht="21">
      <c r="B289" s="2"/>
      <c r="C289" s="2"/>
      <c r="D289" s="2"/>
      <c r="E289" s="2"/>
      <c r="F289" s="2"/>
      <c r="G289" s="2"/>
      <c r="H289" s="2"/>
      <c r="I289" s="2"/>
      <c r="J289" s="2"/>
      <c r="K289" s="21"/>
      <c r="L289" s="21"/>
      <c r="M289" s="3"/>
    </row>
    <row r="290" spans="2:13" ht="21"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</row>
    <row r="291" spans="2:13" s="2" customFormat="1" ht="24" customHeight="1">
      <c r="B291" s="110" t="s">
        <v>222</v>
      </c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2:13" s="2" customFormat="1" ht="24" customHeight="1">
      <c r="B292" s="110" t="s">
        <v>10</v>
      </c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2:13" s="2" customFormat="1" ht="24" customHeight="1">
      <c r="B293" s="110" t="s">
        <v>11</v>
      </c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2:13" s="2" customFormat="1" ht="24" customHeight="1">
      <c r="B294" s="110" t="s">
        <v>240</v>
      </c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2:13" s="2" customFormat="1" ht="24" customHeight="1">
      <c r="B295" s="111" t="s">
        <v>234</v>
      </c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 s="2" customFormat="1" ht="21">
      <c r="B296" s="112" t="s">
        <v>5</v>
      </c>
      <c r="C296" s="113" t="s">
        <v>4</v>
      </c>
      <c r="D296" s="115" t="s">
        <v>3</v>
      </c>
      <c r="E296" s="117" t="s">
        <v>2</v>
      </c>
      <c r="F296" s="117"/>
      <c r="G296" s="117"/>
      <c r="H296" s="117"/>
      <c r="I296" s="117"/>
      <c r="J296" s="117"/>
      <c r="K296" s="117"/>
      <c r="L296" s="113" t="s">
        <v>228</v>
      </c>
      <c r="M296" s="120" t="s">
        <v>333</v>
      </c>
    </row>
    <row r="297" spans="2:13" s="2" customFormat="1" ht="42.75" customHeight="1">
      <c r="B297" s="112"/>
      <c r="C297" s="114"/>
      <c r="D297" s="115"/>
      <c r="E297" s="106" t="s">
        <v>223</v>
      </c>
      <c r="F297" s="106" t="s">
        <v>224</v>
      </c>
      <c r="G297" s="109" t="s">
        <v>225</v>
      </c>
      <c r="H297" s="109" t="s">
        <v>226</v>
      </c>
      <c r="I297" s="109" t="s">
        <v>227</v>
      </c>
      <c r="J297" s="106"/>
      <c r="K297" s="108" t="s">
        <v>1</v>
      </c>
      <c r="L297" s="118"/>
      <c r="M297" s="121"/>
    </row>
    <row r="298" spans="2:13" s="2" customFormat="1" ht="54.75" customHeight="1">
      <c r="B298" s="112"/>
      <c r="C298" s="114"/>
      <c r="D298" s="115"/>
      <c r="E298" s="107"/>
      <c r="F298" s="107"/>
      <c r="G298" s="109"/>
      <c r="H298" s="109"/>
      <c r="I298" s="109"/>
      <c r="J298" s="107"/>
      <c r="K298" s="108"/>
      <c r="L298" s="118"/>
      <c r="M298" s="121"/>
    </row>
    <row r="299" spans="2:13" s="2" customFormat="1" ht="18.75" customHeight="1">
      <c r="B299" s="112"/>
      <c r="C299" s="114"/>
      <c r="D299" s="116"/>
      <c r="E299" s="35">
        <v>100</v>
      </c>
      <c r="F299" s="35">
        <v>100</v>
      </c>
      <c r="G299" s="35">
        <v>100</v>
      </c>
      <c r="H299" s="35">
        <v>100</v>
      </c>
      <c r="I299" s="35">
        <v>100</v>
      </c>
      <c r="J299" s="35"/>
      <c r="K299" s="39" t="s">
        <v>0</v>
      </c>
      <c r="L299" s="119"/>
      <c r="M299" s="122"/>
    </row>
    <row r="300" spans="2:13" s="2" customFormat="1" ht="18.75" customHeight="1">
      <c r="B300" s="96">
        <v>1</v>
      </c>
      <c r="C300" s="10" t="s">
        <v>28</v>
      </c>
      <c r="D300" s="175" t="s">
        <v>16</v>
      </c>
      <c r="E300" s="96">
        <v>83</v>
      </c>
      <c r="F300" s="96">
        <v>82</v>
      </c>
      <c r="G300" s="96">
        <v>85</v>
      </c>
      <c r="H300" s="96">
        <v>80</v>
      </c>
      <c r="I300" s="96">
        <v>84</v>
      </c>
      <c r="J300" s="35"/>
      <c r="K300" s="96">
        <f>SUM(E300:I302)/5</f>
        <v>82.8</v>
      </c>
      <c r="L300" s="96" t="s">
        <v>265</v>
      </c>
      <c r="M300" s="144">
        <v>1</v>
      </c>
    </row>
    <row r="301" spans="2:13" s="2" customFormat="1" ht="20.25" customHeight="1">
      <c r="B301" s="97"/>
      <c r="C301" s="30" t="s">
        <v>73</v>
      </c>
      <c r="D301" s="175"/>
      <c r="E301" s="97"/>
      <c r="F301" s="97"/>
      <c r="G301" s="97"/>
      <c r="H301" s="97"/>
      <c r="I301" s="97"/>
      <c r="J301" s="32"/>
      <c r="K301" s="97"/>
      <c r="L301" s="97"/>
      <c r="M301" s="145"/>
    </row>
    <row r="302" spans="2:13" s="2" customFormat="1" ht="20.25" customHeight="1">
      <c r="B302" s="98"/>
      <c r="C302" s="10" t="s">
        <v>74</v>
      </c>
      <c r="D302" s="175"/>
      <c r="E302" s="98"/>
      <c r="F302" s="98"/>
      <c r="G302" s="98"/>
      <c r="H302" s="98"/>
      <c r="I302" s="98"/>
      <c r="J302" s="9"/>
      <c r="K302" s="98"/>
      <c r="L302" s="98"/>
      <c r="M302" s="146"/>
    </row>
    <row r="303" spans="2:13" s="2" customFormat="1" ht="20.25" customHeight="1">
      <c r="B303" s="96">
        <v>2</v>
      </c>
      <c r="C303" s="10" t="s">
        <v>75</v>
      </c>
      <c r="D303" s="176" t="s">
        <v>19</v>
      </c>
      <c r="E303" s="96">
        <v>80</v>
      </c>
      <c r="F303" s="96">
        <v>80</v>
      </c>
      <c r="G303" s="96">
        <v>80</v>
      </c>
      <c r="H303" s="96">
        <v>80</v>
      </c>
      <c r="I303" s="96">
        <v>80</v>
      </c>
      <c r="J303" s="31"/>
      <c r="K303" s="96">
        <f>SUM(E303:I305)/5</f>
        <v>80</v>
      </c>
      <c r="L303" s="96" t="s">
        <v>265</v>
      </c>
      <c r="M303" s="144">
        <v>2</v>
      </c>
    </row>
    <row r="304" spans="2:13" s="2" customFormat="1" ht="20.25" customHeight="1">
      <c r="B304" s="97"/>
      <c r="C304" s="10" t="s">
        <v>97</v>
      </c>
      <c r="D304" s="176"/>
      <c r="E304" s="97"/>
      <c r="F304" s="97"/>
      <c r="G304" s="97"/>
      <c r="H304" s="97"/>
      <c r="I304" s="97"/>
      <c r="J304" s="32"/>
      <c r="K304" s="97"/>
      <c r="L304" s="97"/>
      <c r="M304" s="145"/>
    </row>
    <row r="305" spans="2:13" s="2" customFormat="1" ht="20.25" customHeight="1">
      <c r="B305" s="98"/>
      <c r="C305" s="10" t="s">
        <v>76</v>
      </c>
      <c r="D305" s="176"/>
      <c r="E305" s="98"/>
      <c r="F305" s="98"/>
      <c r="G305" s="98"/>
      <c r="H305" s="98"/>
      <c r="I305" s="98"/>
      <c r="J305" s="9"/>
      <c r="K305" s="98"/>
      <c r="L305" s="98"/>
      <c r="M305" s="146"/>
    </row>
    <row r="306" spans="2:13" s="2" customFormat="1" ht="20.25" customHeight="1">
      <c r="B306" s="96">
        <v>3</v>
      </c>
      <c r="C306" s="10" t="s">
        <v>282</v>
      </c>
      <c r="D306" s="180" t="s">
        <v>55</v>
      </c>
      <c r="E306" s="96">
        <v>72</v>
      </c>
      <c r="F306" s="96">
        <v>70</v>
      </c>
      <c r="G306" s="96">
        <v>75</v>
      </c>
      <c r="H306" s="96">
        <v>71</v>
      </c>
      <c r="I306" s="96">
        <v>75</v>
      </c>
      <c r="J306" s="31"/>
      <c r="K306" s="96">
        <f>SUM(E306:I308)/5</f>
        <v>72.6</v>
      </c>
      <c r="L306" s="96" t="s">
        <v>274</v>
      </c>
      <c r="M306" s="144">
        <v>3</v>
      </c>
    </row>
    <row r="307" spans="2:13" s="2" customFormat="1" ht="20.25" customHeight="1">
      <c r="B307" s="97"/>
      <c r="C307" s="10" t="s">
        <v>114</v>
      </c>
      <c r="D307" s="180"/>
      <c r="E307" s="97"/>
      <c r="F307" s="97"/>
      <c r="G307" s="97"/>
      <c r="H307" s="97"/>
      <c r="I307" s="97"/>
      <c r="J307" s="32"/>
      <c r="K307" s="97"/>
      <c r="L307" s="97"/>
      <c r="M307" s="145"/>
    </row>
    <row r="308" spans="2:13" s="2" customFormat="1" ht="20.25" customHeight="1">
      <c r="B308" s="98"/>
      <c r="C308" s="10" t="s">
        <v>115</v>
      </c>
      <c r="D308" s="180"/>
      <c r="E308" s="98"/>
      <c r="F308" s="98"/>
      <c r="G308" s="98"/>
      <c r="H308" s="98"/>
      <c r="I308" s="98"/>
      <c r="J308" s="9"/>
      <c r="K308" s="98"/>
      <c r="L308" s="98"/>
      <c r="M308" s="146"/>
    </row>
    <row r="309" spans="2:13" s="2" customFormat="1" ht="20.25" customHeight="1">
      <c r="B309" s="18"/>
      <c r="C309" s="17"/>
      <c r="D309" s="22"/>
      <c r="E309" s="18"/>
      <c r="F309" s="18"/>
      <c r="G309" s="18"/>
      <c r="H309" s="18"/>
      <c r="I309" s="18"/>
      <c r="J309" s="6"/>
      <c r="K309" s="54"/>
      <c r="L309" s="18"/>
      <c r="M309" s="55"/>
    </row>
    <row r="310" spans="2:13" s="2" customFormat="1" ht="20.25" customHeight="1">
      <c r="B310" s="18"/>
      <c r="C310" s="105"/>
      <c r="D310" s="105"/>
      <c r="E310" s="105"/>
      <c r="F310" s="105"/>
      <c r="G310" s="105"/>
      <c r="H310" s="105"/>
      <c r="I310" s="18"/>
      <c r="J310" s="6"/>
      <c r="K310" s="54"/>
      <c r="L310" s="18"/>
      <c r="M310" s="55"/>
    </row>
    <row r="311" spans="2:13" s="2" customFormat="1" ht="20.25" customHeight="1">
      <c r="B311" s="18"/>
      <c r="C311" s="17"/>
      <c r="D311" s="22"/>
      <c r="E311" s="18"/>
      <c r="F311" s="18"/>
      <c r="G311" s="18"/>
      <c r="H311" s="18"/>
      <c r="I311" s="18"/>
      <c r="J311" s="6"/>
      <c r="K311" s="54"/>
      <c r="L311" s="18"/>
      <c r="M311" s="55"/>
    </row>
    <row r="312" spans="2:13" s="2" customFormat="1" ht="20.25" customHeight="1">
      <c r="B312" s="18"/>
      <c r="C312" s="17"/>
      <c r="D312" s="22"/>
      <c r="E312" s="18"/>
      <c r="F312" s="18"/>
      <c r="G312" s="18"/>
      <c r="H312" s="18"/>
      <c r="I312" s="18"/>
      <c r="J312" s="6"/>
      <c r="K312" s="54"/>
      <c r="L312" s="18"/>
      <c r="M312" s="55"/>
    </row>
    <row r="313" spans="2:13" s="2" customFormat="1" ht="24" customHeight="1">
      <c r="B313" s="110" t="s">
        <v>222</v>
      </c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</row>
    <row r="314" spans="2:13" s="2" customFormat="1" ht="24" customHeight="1">
      <c r="B314" s="110" t="s">
        <v>10</v>
      </c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</row>
    <row r="315" spans="2:13" s="2" customFormat="1" ht="24" customHeight="1">
      <c r="B315" s="110" t="s">
        <v>11</v>
      </c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</row>
    <row r="316" spans="2:13" s="2" customFormat="1" ht="24" customHeight="1">
      <c r="B316" s="110" t="s">
        <v>241</v>
      </c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</row>
    <row r="317" spans="2:13" s="2" customFormat="1" ht="24" customHeight="1">
      <c r="B317" s="111" t="s">
        <v>234</v>
      </c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</row>
    <row r="318" spans="2:13" s="2" customFormat="1" ht="21">
      <c r="B318" s="112" t="s">
        <v>5</v>
      </c>
      <c r="C318" s="113" t="s">
        <v>4</v>
      </c>
      <c r="D318" s="115" t="s">
        <v>3</v>
      </c>
      <c r="E318" s="117" t="s">
        <v>2</v>
      </c>
      <c r="F318" s="117"/>
      <c r="G318" s="117"/>
      <c r="H318" s="117"/>
      <c r="I318" s="117"/>
      <c r="J318" s="117"/>
      <c r="K318" s="117"/>
      <c r="L318" s="113" t="s">
        <v>228</v>
      </c>
      <c r="M318" s="120" t="s">
        <v>333</v>
      </c>
    </row>
    <row r="319" spans="2:13" s="2" customFormat="1" ht="30.75" customHeight="1">
      <c r="B319" s="112"/>
      <c r="C319" s="114"/>
      <c r="D319" s="115"/>
      <c r="E319" s="106" t="s">
        <v>223</v>
      </c>
      <c r="F319" s="106" t="s">
        <v>224</v>
      </c>
      <c r="G319" s="109" t="s">
        <v>225</v>
      </c>
      <c r="H319" s="109" t="s">
        <v>226</v>
      </c>
      <c r="I319" s="109" t="s">
        <v>227</v>
      </c>
      <c r="J319" s="106"/>
      <c r="K319" s="108" t="s">
        <v>1</v>
      </c>
      <c r="L319" s="118"/>
      <c r="M319" s="121"/>
    </row>
    <row r="320" spans="2:13" s="2" customFormat="1" ht="54.75" customHeight="1">
      <c r="B320" s="112"/>
      <c r="C320" s="114"/>
      <c r="D320" s="115"/>
      <c r="E320" s="107"/>
      <c r="F320" s="107"/>
      <c r="G320" s="109"/>
      <c r="H320" s="109"/>
      <c r="I320" s="109"/>
      <c r="J320" s="107"/>
      <c r="K320" s="108"/>
      <c r="L320" s="118"/>
      <c r="M320" s="121"/>
    </row>
    <row r="321" spans="2:13" s="2" customFormat="1" ht="18.75" customHeight="1">
      <c r="B321" s="112"/>
      <c r="C321" s="114"/>
      <c r="D321" s="116"/>
      <c r="E321" s="35">
        <v>100</v>
      </c>
      <c r="F321" s="35">
        <v>100</v>
      </c>
      <c r="G321" s="35">
        <v>100</v>
      </c>
      <c r="H321" s="35">
        <v>100</v>
      </c>
      <c r="I321" s="35">
        <v>100</v>
      </c>
      <c r="J321" s="35"/>
      <c r="K321" s="39" t="s">
        <v>0</v>
      </c>
      <c r="L321" s="119"/>
      <c r="M321" s="122"/>
    </row>
    <row r="322" spans="2:13" s="2" customFormat="1" ht="20.25" customHeight="1">
      <c r="B322" s="96">
        <v>1</v>
      </c>
      <c r="C322" s="10" t="s">
        <v>77</v>
      </c>
      <c r="D322" s="175" t="s">
        <v>16</v>
      </c>
      <c r="E322" s="96">
        <v>76</v>
      </c>
      <c r="F322" s="96">
        <v>77</v>
      </c>
      <c r="G322" s="96">
        <v>75</v>
      </c>
      <c r="H322" s="96">
        <v>74</v>
      </c>
      <c r="I322" s="96">
        <v>78</v>
      </c>
      <c r="J322" s="31"/>
      <c r="K322" s="96">
        <f>SUM(E322:I324)/5</f>
        <v>76</v>
      </c>
      <c r="L322" s="96" t="s">
        <v>274</v>
      </c>
      <c r="M322" s="144">
        <v>1</v>
      </c>
    </row>
    <row r="323" spans="2:13" s="2" customFormat="1" ht="20.25" customHeight="1">
      <c r="B323" s="97"/>
      <c r="C323" s="10" t="s">
        <v>283</v>
      </c>
      <c r="D323" s="175"/>
      <c r="E323" s="97"/>
      <c r="F323" s="97"/>
      <c r="G323" s="97"/>
      <c r="H323" s="97"/>
      <c r="I323" s="97"/>
      <c r="J323" s="32"/>
      <c r="K323" s="97"/>
      <c r="L323" s="97"/>
      <c r="M323" s="145"/>
    </row>
    <row r="324" spans="2:13" s="2" customFormat="1" ht="20.25" customHeight="1">
      <c r="B324" s="98"/>
      <c r="C324" s="10" t="s">
        <v>284</v>
      </c>
      <c r="D324" s="175"/>
      <c r="E324" s="98"/>
      <c r="F324" s="98"/>
      <c r="G324" s="98"/>
      <c r="H324" s="98"/>
      <c r="I324" s="98"/>
      <c r="J324" s="9"/>
      <c r="K324" s="98"/>
      <c r="L324" s="98"/>
      <c r="M324" s="146"/>
    </row>
    <row r="325" spans="2:13" s="2" customFormat="1" ht="20.25" customHeight="1">
      <c r="B325" s="96">
        <v>2</v>
      </c>
      <c r="C325" s="10" t="s">
        <v>213</v>
      </c>
      <c r="D325" s="175" t="s">
        <v>19</v>
      </c>
      <c r="E325" s="96">
        <v>68</v>
      </c>
      <c r="F325" s="96">
        <v>65</v>
      </c>
      <c r="G325" s="96">
        <v>70</v>
      </c>
      <c r="H325" s="96">
        <v>70</v>
      </c>
      <c r="I325" s="96">
        <v>70</v>
      </c>
      <c r="J325" s="31"/>
      <c r="K325" s="96">
        <f>SUM(E325:I327)/5</f>
        <v>68.6</v>
      </c>
      <c r="L325" s="96" t="s">
        <v>275</v>
      </c>
      <c r="M325" s="144">
        <v>2</v>
      </c>
    </row>
    <row r="326" spans="2:13" s="2" customFormat="1" ht="20.25" customHeight="1">
      <c r="B326" s="97"/>
      <c r="C326" s="10" t="s">
        <v>214</v>
      </c>
      <c r="D326" s="175"/>
      <c r="E326" s="97"/>
      <c r="F326" s="97"/>
      <c r="G326" s="97"/>
      <c r="H326" s="97"/>
      <c r="I326" s="97"/>
      <c r="J326" s="32"/>
      <c r="K326" s="97"/>
      <c r="L326" s="97"/>
      <c r="M326" s="145"/>
    </row>
    <row r="327" spans="2:13" s="2" customFormat="1" ht="21" customHeight="1">
      <c r="B327" s="98"/>
      <c r="C327" s="10" t="s">
        <v>78</v>
      </c>
      <c r="D327" s="175"/>
      <c r="E327" s="98"/>
      <c r="F327" s="98"/>
      <c r="G327" s="98"/>
      <c r="H327" s="98"/>
      <c r="I327" s="98"/>
      <c r="J327" s="9"/>
      <c r="K327" s="98"/>
      <c r="L327" s="98"/>
      <c r="M327" s="146"/>
    </row>
    <row r="328" spans="2:13" ht="21">
      <c r="B328" s="96">
        <v>3</v>
      </c>
      <c r="C328" s="10" t="s">
        <v>116</v>
      </c>
      <c r="D328" s="180" t="s">
        <v>55</v>
      </c>
      <c r="E328" s="96">
        <v>64</v>
      </c>
      <c r="F328" s="96">
        <v>64</v>
      </c>
      <c r="G328" s="96">
        <v>65</v>
      </c>
      <c r="H328" s="96">
        <v>65</v>
      </c>
      <c r="I328" s="96">
        <v>62</v>
      </c>
      <c r="J328" s="31"/>
      <c r="K328" s="96">
        <f>SUM(E328:I330)/5</f>
        <v>64</v>
      </c>
      <c r="L328" s="96" t="s">
        <v>275</v>
      </c>
      <c r="M328" s="144">
        <v>3</v>
      </c>
    </row>
    <row r="329" spans="2:13" ht="21">
      <c r="B329" s="97"/>
      <c r="C329" s="10" t="s">
        <v>117</v>
      </c>
      <c r="D329" s="180"/>
      <c r="E329" s="97"/>
      <c r="F329" s="97"/>
      <c r="G329" s="97"/>
      <c r="H329" s="97"/>
      <c r="I329" s="97"/>
      <c r="J329" s="32"/>
      <c r="K329" s="97"/>
      <c r="L329" s="97"/>
      <c r="M329" s="145"/>
    </row>
    <row r="330" spans="2:13" ht="21">
      <c r="B330" s="98"/>
      <c r="C330" s="10" t="s">
        <v>105</v>
      </c>
      <c r="D330" s="180"/>
      <c r="E330" s="98"/>
      <c r="F330" s="98"/>
      <c r="G330" s="98"/>
      <c r="H330" s="98"/>
      <c r="I330" s="98"/>
      <c r="J330" s="9"/>
      <c r="K330" s="98"/>
      <c r="L330" s="98"/>
      <c r="M330" s="146"/>
    </row>
    <row r="331" spans="2:13" ht="21">
      <c r="B331" s="2"/>
      <c r="C331" s="2"/>
      <c r="D331" s="2"/>
      <c r="E331" s="2"/>
      <c r="F331" s="2"/>
      <c r="G331" s="2"/>
      <c r="H331" s="2"/>
      <c r="I331" s="2"/>
      <c r="J331" s="2"/>
      <c r="K331" s="21"/>
      <c r="L331" s="21"/>
      <c r="M331" s="3"/>
    </row>
    <row r="332" spans="2:13" ht="21">
      <c r="B332" s="2"/>
      <c r="C332" s="2"/>
      <c r="D332" s="2"/>
      <c r="E332" s="2"/>
      <c r="F332" s="2"/>
      <c r="G332" s="2"/>
      <c r="H332" s="2"/>
      <c r="I332" s="2"/>
      <c r="J332" s="2"/>
      <c r="K332" s="21"/>
      <c r="L332" s="21"/>
      <c r="M332" s="3"/>
    </row>
    <row r="333" spans="2:13" ht="21">
      <c r="B333" s="2"/>
      <c r="C333" s="105"/>
      <c r="D333" s="105"/>
      <c r="E333" s="105"/>
      <c r="F333" s="105"/>
      <c r="G333" s="105"/>
      <c r="H333" s="105"/>
      <c r="I333" s="2"/>
      <c r="J333" s="2"/>
      <c r="K333" s="21"/>
      <c r="L333" s="21"/>
      <c r="M333" s="3"/>
    </row>
    <row r="334" spans="2:13" ht="21"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</row>
    <row r="336" spans="2:13" ht="21">
      <c r="B336" s="171" t="s">
        <v>230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</row>
    <row r="337" spans="2:13" ht="21">
      <c r="B337" s="110" t="s">
        <v>10</v>
      </c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</row>
    <row r="338" spans="2:13" ht="21">
      <c r="B338" s="110" t="s">
        <v>13</v>
      </c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</row>
    <row r="339" spans="2:13" ht="21">
      <c r="B339" s="110" t="s">
        <v>242</v>
      </c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</row>
    <row r="340" spans="2:13" ht="21">
      <c r="B340" s="111" t="s">
        <v>244</v>
      </c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</row>
    <row r="341" spans="2:13" ht="21">
      <c r="B341" s="112" t="s">
        <v>5</v>
      </c>
      <c r="C341" s="113" t="s">
        <v>4</v>
      </c>
      <c r="D341" s="115" t="s">
        <v>3</v>
      </c>
      <c r="E341" s="117" t="s">
        <v>2</v>
      </c>
      <c r="F341" s="117"/>
      <c r="G341" s="117"/>
      <c r="H341" s="117"/>
      <c r="I341" s="117"/>
      <c r="J341" s="117"/>
      <c r="K341" s="117"/>
      <c r="L341" s="113" t="s">
        <v>228</v>
      </c>
      <c r="M341" s="120" t="s">
        <v>333</v>
      </c>
    </row>
    <row r="342" spans="2:13" ht="38.25" customHeight="1">
      <c r="B342" s="112"/>
      <c r="C342" s="114"/>
      <c r="D342" s="115"/>
      <c r="E342" s="106" t="s">
        <v>223</v>
      </c>
      <c r="F342" s="106" t="s">
        <v>224</v>
      </c>
      <c r="G342" s="109" t="s">
        <v>225</v>
      </c>
      <c r="H342" s="109" t="s">
        <v>226</v>
      </c>
      <c r="I342" s="109" t="s">
        <v>227</v>
      </c>
      <c r="J342" s="106"/>
      <c r="K342" s="108" t="s">
        <v>1</v>
      </c>
      <c r="L342" s="118"/>
      <c r="M342" s="121"/>
    </row>
    <row r="343" spans="2:13" ht="47.25" customHeight="1">
      <c r="B343" s="112"/>
      <c r="C343" s="114"/>
      <c r="D343" s="115"/>
      <c r="E343" s="107"/>
      <c r="F343" s="107"/>
      <c r="G343" s="109"/>
      <c r="H343" s="109"/>
      <c r="I343" s="109"/>
      <c r="J343" s="107"/>
      <c r="K343" s="108"/>
      <c r="L343" s="118"/>
      <c r="M343" s="121"/>
    </row>
    <row r="344" spans="2:13" ht="18.75" customHeight="1">
      <c r="B344" s="112"/>
      <c r="C344" s="114"/>
      <c r="D344" s="116"/>
      <c r="E344" s="35">
        <v>100</v>
      </c>
      <c r="F344" s="35">
        <v>100</v>
      </c>
      <c r="G344" s="35">
        <v>100</v>
      </c>
      <c r="H344" s="35">
        <v>100</v>
      </c>
      <c r="I344" s="35">
        <v>100</v>
      </c>
      <c r="J344" s="35"/>
      <c r="K344" s="39" t="s">
        <v>0</v>
      </c>
      <c r="L344" s="119"/>
      <c r="M344" s="122"/>
    </row>
    <row r="345" spans="2:13" ht="20.25" customHeight="1">
      <c r="B345" s="96">
        <v>1</v>
      </c>
      <c r="C345" s="10" t="s">
        <v>79</v>
      </c>
      <c r="D345" s="166" t="s">
        <v>16</v>
      </c>
      <c r="E345" s="96">
        <v>84</v>
      </c>
      <c r="F345" s="96">
        <v>90</v>
      </c>
      <c r="G345" s="96">
        <v>85</v>
      </c>
      <c r="H345" s="96">
        <v>82</v>
      </c>
      <c r="I345" s="96">
        <v>80</v>
      </c>
      <c r="J345" s="31"/>
      <c r="K345" s="96">
        <f>SUM(E345:I346)/5</f>
        <v>84.2</v>
      </c>
      <c r="L345" s="96" t="s">
        <v>265</v>
      </c>
      <c r="M345" s="156"/>
    </row>
    <row r="346" spans="2:13" ht="20.25" customHeight="1">
      <c r="B346" s="98"/>
      <c r="C346" s="10" t="s">
        <v>80</v>
      </c>
      <c r="D346" s="168"/>
      <c r="E346" s="98"/>
      <c r="F346" s="98"/>
      <c r="G346" s="98"/>
      <c r="H346" s="98"/>
      <c r="I346" s="98"/>
      <c r="J346" s="9"/>
      <c r="K346" s="98"/>
      <c r="L346" s="98"/>
      <c r="M346" s="158"/>
    </row>
    <row r="347" spans="2:13" ht="20.25" customHeight="1">
      <c r="B347" s="96">
        <v>2</v>
      </c>
      <c r="C347" s="10" t="s">
        <v>138</v>
      </c>
      <c r="D347" s="166" t="s">
        <v>18</v>
      </c>
      <c r="E347" s="96">
        <v>86</v>
      </c>
      <c r="F347" s="96">
        <v>90</v>
      </c>
      <c r="G347" s="96">
        <v>92</v>
      </c>
      <c r="H347" s="96">
        <v>84</v>
      </c>
      <c r="I347" s="96">
        <v>81</v>
      </c>
      <c r="J347" s="31"/>
      <c r="K347" s="96">
        <f>SUM(E347:I348)/5</f>
        <v>86.6</v>
      </c>
      <c r="L347" s="96" t="s">
        <v>265</v>
      </c>
      <c r="M347" s="156"/>
    </row>
    <row r="348" spans="2:13" ht="20.25" customHeight="1">
      <c r="B348" s="98"/>
      <c r="C348" s="10" t="s">
        <v>139</v>
      </c>
      <c r="D348" s="168"/>
      <c r="E348" s="98"/>
      <c r="F348" s="98"/>
      <c r="G348" s="98"/>
      <c r="H348" s="98"/>
      <c r="I348" s="98"/>
      <c r="J348" s="9"/>
      <c r="K348" s="98"/>
      <c r="L348" s="98"/>
      <c r="M348" s="158"/>
    </row>
    <row r="349" spans="2:13" ht="20.25" customHeight="1">
      <c r="B349" s="96">
        <v>3</v>
      </c>
      <c r="C349" s="10" t="s">
        <v>81</v>
      </c>
      <c r="D349" s="166" t="s">
        <v>19</v>
      </c>
      <c r="E349" s="96">
        <v>88</v>
      </c>
      <c r="F349" s="96">
        <v>88</v>
      </c>
      <c r="G349" s="96">
        <v>93</v>
      </c>
      <c r="H349" s="96">
        <v>81</v>
      </c>
      <c r="I349" s="96">
        <v>90</v>
      </c>
      <c r="J349" s="31"/>
      <c r="K349" s="96">
        <f>SUM(E349:I350)/5</f>
        <v>88</v>
      </c>
      <c r="L349" s="96" t="s">
        <v>265</v>
      </c>
      <c r="M349" s="144">
        <v>2</v>
      </c>
    </row>
    <row r="350" spans="2:13" ht="20.25" customHeight="1">
      <c r="B350" s="98"/>
      <c r="C350" s="10" t="s">
        <v>82</v>
      </c>
      <c r="D350" s="168"/>
      <c r="E350" s="98"/>
      <c r="F350" s="98"/>
      <c r="G350" s="98"/>
      <c r="H350" s="98"/>
      <c r="I350" s="98"/>
      <c r="J350" s="9"/>
      <c r="K350" s="98"/>
      <c r="L350" s="98"/>
      <c r="M350" s="146"/>
    </row>
    <row r="351" spans="2:13" ht="20.25" customHeight="1">
      <c r="B351" s="96">
        <v>4</v>
      </c>
      <c r="C351" s="10" t="s">
        <v>182</v>
      </c>
      <c r="D351" s="180" t="s">
        <v>20</v>
      </c>
      <c r="E351" s="96">
        <v>84</v>
      </c>
      <c r="F351" s="96">
        <v>83</v>
      </c>
      <c r="G351" s="96">
        <v>95</v>
      </c>
      <c r="H351" s="96">
        <v>82</v>
      </c>
      <c r="I351" s="96">
        <v>78</v>
      </c>
      <c r="J351" s="31"/>
      <c r="K351" s="96">
        <f>SUM(E351:I352)/5</f>
        <v>84.4</v>
      </c>
      <c r="L351" s="96" t="s">
        <v>265</v>
      </c>
      <c r="M351" s="156"/>
    </row>
    <row r="352" spans="2:13" ht="20.25" customHeight="1">
      <c r="B352" s="98"/>
      <c r="C352" s="10" t="s">
        <v>183</v>
      </c>
      <c r="D352" s="180"/>
      <c r="E352" s="98"/>
      <c r="F352" s="98"/>
      <c r="G352" s="98"/>
      <c r="H352" s="98"/>
      <c r="I352" s="98"/>
      <c r="J352" s="9"/>
      <c r="K352" s="98"/>
      <c r="L352" s="98"/>
      <c r="M352" s="158"/>
    </row>
    <row r="353" spans="2:13" ht="21" customHeight="1">
      <c r="B353" s="96">
        <v>5</v>
      </c>
      <c r="C353" s="10" t="s">
        <v>112</v>
      </c>
      <c r="D353" s="180" t="s">
        <v>55</v>
      </c>
      <c r="E353" s="96">
        <v>87</v>
      </c>
      <c r="F353" s="96">
        <v>89</v>
      </c>
      <c r="G353" s="96">
        <v>97</v>
      </c>
      <c r="H353" s="96">
        <v>84</v>
      </c>
      <c r="I353" s="96">
        <v>80</v>
      </c>
      <c r="J353" s="31"/>
      <c r="K353" s="96">
        <f>SUM(E353:I354)/5</f>
        <v>87.4</v>
      </c>
      <c r="L353" s="96" t="s">
        <v>265</v>
      </c>
      <c r="M353" s="144">
        <v>3</v>
      </c>
    </row>
    <row r="354" spans="2:13" ht="21.75" customHeight="1">
      <c r="B354" s="98"/>
      <c r="C354" s="10" t="s">
        <v>113</v>
      </c>
      <c r="D354" s="180"/>
      <c r="E354" s="98"/>
      <c r="F354" s="98"/>
      <c r="G354" s="98"/>
      <c r="H354" s="98"/>
      <c r="I354" s="98"/>
      <c r="J354" s="9"/>
      <c r="K354" s="98"/>
      <c r="L354" s="98"/>
      <c r="M354" s="146"/>
    </row>
    <row r="355" spans="2:13" s="2" customFormat="1" ht="24" customHeight="1">
      <c r="B355" s="96">
        <v>6</v>
      </c>
      <c r="C355" s="26" t="s">
        <v>83</v>
      </c>
      <c r="D355" s="180" t="s">
        <v>21</v>
      </c>
      <c r="E355" s="96">
        <v>84</v>
      </c>
      <c r="F355" s="96">
        <v>84</v>
      </c>
      <c r="G355" s="96">
        <v>95</v>
      </c>
      <c r="H355" s="96">
        <v>80</v>
      </c>
      <c r="I355" s="96">
        <v>78</v>
      </c>
      <c r="J355" s="32"/>
      <c r="K355" s="96">
        <f>SUM(E355:I356)/5</f>
        <v>84.2</v>
      </c>
      <c r="L355" s="96" t="s">
        <v>265</v>
      </c>
      <c r="M355" s="156"/>
    </row>
    <row r="356" spans="2:13" s="2" customFormat="1" ht="24" customHeight="1">
      <c r="B356" s="98"/>
      <c r="C356" s="28" t="s">
        <v>84</v>
      </c>
      <c r="D356" s="180"/>
      <c r="E356" s="98"/>
      <c r="F356" s="98"/>
      <c r="G356" s="98"/>
      <c r="H356" s="98"/>
      <c r="I356" s="98"/>
      <c r="J356" s="9"/>
      <c r="K356" s="98"/>
      <c r="L356" s="98"/>
      <c r="M356" s="158"/>
    </row>
    <row r="357" spans="11:13" s="2" customFormat="1" ht="24" customHeight="1">
      <c r="K357" s="21"/>
      <c r="L357" s="21"/>
      <c r="M357" s="3"/>
    </row>
    <row r="358" spans="11:13" s="2" customFormat="1" ht="24" customHeight="1">
      <c r="K358" s="21"/>
      <c r="L358" s="21"/>
      <c r="M358" s="3"/>
    </row>
    <row r="359" spans="2:13" ht="21">
      <c r="B359" s="171" t="s">
        <v>230</v>
      </c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</row>
    <row r="360" spans="2:13" ht="21">
      <c r="B360" s="110" t="s">
        <v>10</v>
      </c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</row>
    <row r="361" spans="2:13" ht="21">
      <c r="B361" s="110" t="s">
        <v>13</v>
      </c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</row>
    <row r="362" spans="2:13" ht="21">
      <c r="B362" s="110" t="s">
        <v>242</v>
      </c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</row>
    <row r="363" spans="2:13" ht="21">
      <c r="B363" s="111" t="s">
        <v>244</v>
      </c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</row>
    <row r="364" spans="2:13" ht="21">
      <c r="B364" s="112" t="s">
        <v>5</v>
      </c>
      <c r="C364" s="113" t="s">
        <v>4</v>
      </c>
      <c r="D364" s="115" t="s">
        <v>3</v>
      </c>
      <c r="E364" s="117" t="s">
        <v>2</v>
      </c>
      <c r="F364" s="117"/>
      <c r="G364" s="117"/>
      <c r="H364" s="117"/>
      <c r="I364" s="117"/>
      <c r="J364" s="117"/>
      <c r="K364" s="117"/>
      <c r="L364" s="113" t="s">
        <v>228</v>
      </c>
      <c r="M364" s="120" t="s">
        <v>333</v>
      </c>
    </row>
    <row r="365" spans="2:13" ht="38.25" customHeight="1">
      <c r="B365" s="112"/>
      <c r="C365" s="114"/>
      <c r="D365" s="115"/>
      <c r="E365" s="106" t="s">
        <v>223</v>
      </c>
      <c r="F365" s="106" t="s">
        <v>224</v>
      </c>
      <c r="G365" s="109" t="s">
        <v>225</v>
      </c>
      <c r="H365" s="109" t="s">
        <v>226</v>
      </c>
      <c r="I365" s="109" t="s">
        <v>227</v>
      </c>
      <c r="J365" s="106"/>
      <c r="K365" s="108" t="s">
        <v>1</v>
      </c>
      <c r="L365" s="118"/>
      <c r="M365" s="121"/>
    </row>
    <row r="366" spans="2:13" ht="47.25" customHeight="1">
      <c r="B366" s="112"/>
      <c r="C366" s="114"/>
      <c r="D366" s="115"/>
      <c r="E366" s="107"/>
      <c r="F366" s="107"/>
      <c r="G366" s="109"/>
      <c r="H366" s="109"/>
      <c r="I366" s="109"/>
      <c r="J366" s="107"/>
      <c r="K366" s="108"/>
      <c r="L366" s="118"/>
      <c r="M366" s="121"/>
    </row>
    <row r="367" spans="2:13" ht="18.75" customHeight="1">
      <c r="B367" s="112"/>
      <c r="C367" s="114"/>
      <c r="D367" s="116"/>
      <c r="E367" s="35">
        <v>100</v>
      </c>
      <c r="F367" s="35">
        <v>100</v>
      </c>
      <c r="G367" s="35">
        <v>100</v>
      </c>
      <c r="H367" s="35">
        <v>100</v>
      </c>
      <c r="I367" s="35">
        <v>100</v>
      </c>
      <c r="J367" s="35"/>
      <c r="K367" s="39" t="s">
        <v>0</v>
      </c>
      <c r="L367" s="119"/>
      <c r="M367" s="122"/>
    </row>
    <row r="368" spans="2:13" ht="20.25" customHeight="1">
      <c r="B368" s="96">
        <v>7</v>
      </c>
      <c r="C368" s="10" t="s">
        <v>379</v>
      </c>
      <c r="D368" s="99" t="s">
        <v>22</v>
      </c>
      <c r="E368" s="96">
        <v>86</v>
      </c>
      <c r="F368" s="96">
        <v>90</v>
      </c>
      <c r="G368" s="96">
        <v>93</v>
      </c>
      <c r="H368" s="96">
        <v>80</v>
      </c>
      <c r="I368" s="96">
        <v>81</v>
      </c>
      <c r="J368" s="31"/>
      <c r="K368" s="96">
        <f>SUM(E368:I369)/5</f>
        <v>86</v>
      </c>
      <c r="L368" s="96" t="s">
        <v>265</v>
      </c>
      <c r="M368" s="156"/>
    </row>
    <row r="369" spans="2:13" ht="20.25" customHeight="1">
      <c r="B369" s="98"/>
      <c r="C369" s="10" t="s">
        <v>208</v>
      </c>
      <c r="D369" s="101"/>
      <c r="E369" s="98"/>
      <c r="F369" s="98"/>
      <c r="G369" s="98"/>
      <c r="H369" s="98"/>
      <c r="I369" s="98"/>
      <c r="J369" s="9"/>
      <c r="K369" s="98"/>
      <c r="L369" s="98"/>
      <c r="M369" s="158"/>
    </row>
    <row r="370" spans="2:13" ht="20.25" customHeight="1">
      <c r="B370" s="96">
        <v>8</v>
      </c>
      <c r="C370" s="10" t="s">
        <v>380</v>
      </c>
      <c r="D370" s="181" t="s">
        <v>178</v>
      </c>
      <c r="E370" s="96">
        <v>88</v>
      </c>
      <c r="F370" s="96">
        <v>90</v>
      </c>
      <c r="G370" s="96">
        <v>96</v>
      </c>
      <c r="H370" s="96">
        <v>81</v>
      </c>
      <c r="I370" s="96">
        <v>86</v>
      </c>
      <c r="J370" s="31"/>
      <c r="K370" s="96">
        <f>SUM(E370:I371)/5</f>
        <v>88.2</v>
      </c>
      <c r="L370" s="96" t="s">
        <v>265</v>
      </c>
      <c r="M370" s="144">
        <v>1</v>
      </c>
    </row>
    <row r="371" spans="2:13" ht="20.25" customHeight="1">
      <c r="B371" s="98"/>
      <c r="C371" s="10" t="s">
        <v>180</v>
      </c>
      <c r="D371" s="181"/>
      <c r="E371" s="98"/>
      <c r="F371" s="98"/>
      <c r="G371" s="98"/>
      <c r="H371" s="98"/>
      <c r="I371" s="98"/>
      <c r="J371" s="9"/>
      <c r="K371" s="98"/>
      <c r="L371" s="98"/>
      <c r="M371" s="146"/>
    </row>
    <row r="372" spans="11:13" s="2" customFormat="1" ht="24" customHeight="1">
      <c r="K372" s="21"/>
      <c r="L372" s="21"/>
      <c r="M372" s="3"/>
    </row>
    <row r="373" spans="11:13" s="2" customFormat="1" ht="24" customHeight="1">
      <c r="K373" s="21"/>
      <c r="L373" s="21"/>
      <c r="M373" s="3"/>
    </row>
    <row r="374" spans="3:13" s="2" customFormat="1" ht="24" customHeight="1">
      <c r="C374" s="105"/>
      <c r="D374" s="105"/>
      <c r="E374" s="105"/>
      <c r="F374" s="105"/>
      <c r="G374" s="105"/>
      <c r="H374" s="105"/>
      <c r="K374" s="21"/>
      <c r="L374" s="21"/>
      <c r="M374" s="3"/>
    </row>
    <row r="375" spans="11:13" s="2" customFormat="1" ht="24" customHeight="1">
      <c r="K375" s="21"/>
      <c r="L375" s="21"/>
      <c r="M375" s="3"/>
    </row>
    <row r="376" spans="11:13" s="2" customFormat="1" ht="24" customHeight="1">
      <c r="K376" s="21"/>
      <c r="L376" s="21"/>
      <c r="M376" s="3"/>
    </row>
    <row r="377" spans="11:13" s="2" customFormat="1" ht="24" customHeight="1">
      <c r="K377" s="21"/>
      <c r="L377" s="21"/>
      <c r="M377" s="3"/>
    </row>
    <row r="378" spans="11:13" s="2" customFormat="1" ht="24" customHeight="1">
      <c r="K378" s="21"/>
      <c r="L378" s="21"/>
      <c r="M378" s="3"/>
    </row>
    <row r="379" spans="11:13" s="2" customFormat="1" ht="24" customHeight="1">
      <c r="K379" s="21"/>
      <c r="L379" s="21"/>
      <c r="M379" s="3"/>
    </row>
    <row r="380" spans="11:13" s="2" customFormat="1" ht="24" customHeight="1">
      <c r="K380" s="21"/>
      <c r="L380" s="21"/>
      <c r="M380" s="3"/>
    </row>
    <row r="381" spans="2:13" ht="21">
      <c r="B381" s="171" t="s">
        <v>230</v>
      </c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</row>
    <row r="382" spans="2:13" ht="21">
      <c r="B382" s="110" t="s">
        <v>10</v>
      </c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</row>
    <row r="383" spans="2:13" ht="21">
      <c r="B383" s="110" t="s">
        <v>13</v>
      </c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</row>
    <row r="384" spans="2:13" ht="21">
      <c r="B384" s="110" t="s">
        <v>243</v>
      </c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</row>
    <row r="385" spans="2:13" ht="21">
      <c r="B385" s="111" t="s">
        <v>244</v>
      </c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</row>
    <row r="386" spans="2:13" ht="21">
      <c r="B386" s="112" t="s">
        <v>5</v>
      </c>
      <c r="C386" s="113" t="s">
        <v>4</v>
      </c>
      <c r="D386" s="115" t="s">
        <v>3</v>
      </c>
      <c r="E386" s="117" t="s">
        <v>2</v>
      </c>
      <c r="F386" s="117"/>
      <c r="G386" s="117"/>
      <c r="H386" s="117"/>
      <c r="I386" s="117"/>
      <c r="J386" s="117"/>
      <c r="K386" s="117"/>
      <c r="L386" s="113" t="s">
        <v>228</v>
      </c>
      <c r="M386" s="120" t="s">
        <v>333</v>
      </c>
    </row>
    <row r="387" spans="2:13" ht="38.25" customHeight="1">
      <c r="B387" s="112"/>
      <c r="C387" s="114"/>
      <c r="D387" s="115"/>
      <c r="E387" s="106" t="s">
        <v>223</v>
      </c>
      <c r="F387" s="106" t="s">
        <v>224</v>
      </c>
      <c r="G387" s="109" t="s">
        <v>225</v>
      </c>
      <c r="H387" s="109" t="s">
        <v>226</v>
      </c>
      <c r="I387" s="109" t="s">
        <v>227</v>
      </c>
      <c r="J387" s="106"/>
      <c r="K387" s="108" t="s">
        <v>1</v>
      </c>
      <c r="L387" s="118"/>
      <c r="M387" s="121"/>
    </row>
    <row r="388" spans="2:13" ht="47.25" customHeight="1">
      <c r="B388" s="112"/>
      <c r="C388" s="114"/>
      <c r="D388" s="115"/>
      <c r="E388" s="107"/>
      <c r="F388" s="107"/>
      <c r="G388" s="109"/>
      <c r="H388" s="109"/>
      <c r="I388" s="109"/>
      <c r="J388" s="107"/>
      <c r="K388" s="108"/>
      <c r="L388" s="118"/>
      <c r="M388" s="121"/>
    </row>
    <row r="389" spans="2:13" ht="18.75" customHeight="1">
      <c r="B389" s="112"/>
      <c r="C389" s="114"/>
      <c r="D389" s="116"/>
      <c r="E389" s="35">
        <v>100</v>
      </c>
      <c r="F389" s="35">
        <v>100</v>
      </c>
      <c r="G389" s="35">
        <v>100</v>
      </c>
      <c r="H389" s="35">
        <v>100</v>
      </c>
      <c r="I389" s="35">
        <v>100</v>
      </c>
      <c r="J389" s="35"/>
      <c r="K389" s="39" t="s">
        <v>0</v>
      </c>
      <c r="L389" s="119"/>
      <c r="M389" s="122"/>
    </row>
    <row r="390" spans="2:13" ht="20.25" customHeight="1">
      <c r="B390" s="96">
        <v>1</v>
      </c>
      <c r="C390" s="10" t="s">
        <v>85</v>
      </c>
      <c r="D390" s="99" t="s">
        <v>16</v>
      </c>
      <c r="E390" s="96">
        <v>84</v>
      </c>
      <c r="F390" s="96">
        <v>90</v>
      </c>
      <c r="G390" s="96">
        <v>82</v>
      </c>
      <c r="H390" s="96">
        <v>78</v>
      </c>
      <c r="I390" s="96">
        <v>88</v>
      </c>
      <c r="J390" s="31"/>
      <c r="K390" s="96">
        <f>SUM(E390:I391)/5</f>
        <v>84.4</v>
      </c>
      <c r="L390" s="96" t="s">
        <v>265</v>
      </c>
      <c r="M390" s="144">
        <v>1</v>
      </c>
    </row>
    <row r="391" spans="2:13" ht="20.25" customHeight="1">
      <c r="B391" s="98"/>
      <c r="C391" s="10" t="s">
        <v>86</v>
      </c>
      <c r="D391" s="101"/>
      <c r="E391" s="98"/>
      <c r="F391" s="98"/>
      <c r="G391" s="98"/>
      <c r="H391" s="98"/>
      <c r="I391" s="98"/>
      <c r="J391" s="9"/>
      <c r="K391" s="98"/>
      <c r="L391" s="98"/>
      <c r="M391" s="146"/>
    </row>
    <row r="392" spans="2:13" ht="20.25" customHeight="1">
      <c r="B392" s="96">
        <v>2</v>
      </c>
      <c r="C392" s="10" t="s">
        <v>87</v>
      </c>
      <c r="D392" s="99" t="s">
        <v>19</v>
      </c>
      <c r="E392" s="96">
        <v>83</v>
      </c>
      <c r="F392" s="96">
        <v>86</v>
      </c>
      <c r="G392" s="96">
        <v>85</v>
      </c>
      <c r="H392" s="96">
        <v>75</v>
      </c>
      <c r="I392" s="96">
        <v>87</v>
      </c>
      <c r="J392" s="31"/>
      <c r="K392" s="96">
        <f>SUM(E392:I393)/5</f>
        <v>83.2</v>
      </c>
      <c r="L392" s="96" t="s">
        <v>265</v>
      </c>
      <c r="M392" s="144">
        <v>2</v>
      </c>
    </row>
    <row r="393" spans="2:13" ht="20.25" customHeight="1">
      <c r="B393" s="98"/>
      <c r="C393" s="10" t="s">
        <v>88</v>
      </c>
      <c r="D393" s="101"/>
      <c r="E393" s="98"/>
      <c r="F393" s="98"/>
      <c r="G393" s="98"/>
      <c r="H393" s="98"/>
      <c r="I393" s="98"/>
      <c r="J393" s="9"/>
      <c r="K393" s="98"/>
      <c r="L393" s="98"/>
      <c r="M393" s="146"/>
    </row>
    <row r="394" spans="2:13" ht="20.25" customHeight="1">
      <c r="B394" s="96">
        <v>3</v>
      </c>
      <c r="C394" s="10" t="s">
        <v>184</v>
      </c>
      <c r="D394" s="181" t="s">
        <v>20</v>
      </c>
      <c r="E394" s="96">
        <v>80</v>
      </c>
      <c r="F394" s="96">
        <v>81</v>
      </c>
      <c r="G394" s="96">
        <v>80</v>
      </c>
      <c r="H394" s="96">
        <v>72</v>
      </c>
      <c r="I394" s="96">
        <v>88</v>
      </c>
      <c r="J394" s="31"/>
      <c r="K394" s="96">
        <f>SUM(E394:I395)/5</f>
        <v>80.2</v>
      </c>
      <c r="L394" s="96" t="s">
        <v>265</v>
      </c>
      <c r="M394" s="144"/>
    </row>
    <row r="395" spans="2:13" ht="20.25" customHeight="1">
      <c r="B395" s="98"/>
      <c r="C395" s="10" t="s">
        <v>185</v>
      </c>
      <c r="D395" s="181"/>
      <c r="E395" s="98"/>
      <c r="F395" s="98"/>
      <c r="G395" s="98"/>
      <c r="H395" s="98"/>
      <c r="I395" s="98"/>
      <c r="J395" s="9"/>
      <c r="K395" s="98"/>
      <c r="L395" s="98"/>
      <c r="M395" s="146"/>
    </row>
    <row r="396" spans="2:13" ht="21" customHeight="1">
      <c r="B396" s="96">
        <v>4</v>
      </c>
      <c r="C396" s="10" t="s">
        <v>110</v>
      </c>
      <c r="D396" s="181" t="s">
        <v>55</v>
      </c>
      <c r="E396" s="96">
        <v>80</v>
      </c>
      <c r="F396" s="96">
        <v>80</v>
      </c>
      <c r="G396" s="96">
        <v>81</v>
      </c>
      <c r="H396" s="96">
        <v>75</v>
      </c>
      <c r="I396" s="96">
        <v>85</v>
      </c>
      <c r="J396" s="31"/>
      <c r="K396" s="96">
        <f>SUM(E396:I397)/5</f>
        <v>80.2</v>
      </c>
      <c r="L396" s="96" t="s">
        <v>265</v>
      </c>
      <c r="M396" s="144"/>
    </row>
    <row r="397" spans="2:13" ht="21.75" customHeight="1">
      <c r="B397" s="98"/>
      <c r="C397" s="10" t="s">
        <v>111</v>
      </c>
      <c r="D397" s="181"/>
      <c r="E397" s="98"/>
      <c r="F397" s="98"/>
      <c r="G397" s="98"/>
      <c r="H397" s="98"/>
      <c r="I397" s="98"/>
      <c r="J397" s="9"/>
      <c r="K397" s="98"/>
      <c r="L397" s="98"/>
      <c r="M397" s="146"/>
    </row>
    <row r="398" spans="2:13" s="2" customFormat="1" ht="24" customHeight="1">
      <c r="B398" s="96">
        <v>5</v>
      </c>
      <c r="C398" s="26" t="s">
        <v>47</v>
      </c>
      <c r="D398" s="181" t="s">
        <v>21</v>
      </c>
      <c r="E398" s="96">
        <v>80</v>
      </c>
      <c r="F398" s="96">
        <v>76</v>
      </c>
      <c r="G398" s="96">
        <v>82</v>
      </c>
      <c r="H398" s="96">
        <v>71</v>
      </c>
      <c r="I398" s="96">
        <v>93</v>
      </c>
      <c r="J398" s="32"/>
      <c r="K398" s="96">
        <f>SUM(E398:I399)/5</f>
        <v>80.4</v>
      </c>
      <c r="L398" s="96" t="s">
        <v>265</v>
      </c>
      <c r="M398" s="144">
        <v>3</v>
      </c>
    </row>
    <row r="399" spans="2:13" s="2" customFormat="1" ht="24" customHeight="1">
      <c r="B399" s="98"/>
      <c r="C399" s="27" t="s">
        <v>89</v>
      </c>
      <c r="D399" s="181"/>
      <c r="E399" s="98"/>
      <c r="F399" s="98"/>
      <c r="G399" s="98"/>
      <c r="H399" s="98"/>
      <c r="I399" s="98"/>
      <c r="J399" s="9"/>
      <c r="K399" s="98"/>
      <c r="L399" s="98"/>
      <c r="M399" s="146"/>
    </row>
    <row r="400" spans="11:13" s="2" customFormat="1" ht="24" customHeight="1">
      <c r="K400" s="21"/>
      <c r="L400" s="21"/>
      <c r="M400" s="3"/>
    </row>
    <row r="401" spans="3:13" s="2" customFormat="1" ht="24" customHeight="1">
      <c r="C401" s="105"/>
      <c r="D401" s="105"/>
      <c r="E401" s="105"/>
      <c r="F401" s="105"/>
      <c r="G401" s="105"/>
      <c r="H401" s="105"/>
      <c r="K401" s="21"/>
      <c r="L401" s="21"/>
      <c r="M401" s="3"/>
    </row>
    <row r="402" spans="11:13" s="2" customFormat="1" ht="24" customHeight="1">
      <c r="K402" s="21"/>
      <c r="L402" s="21"/>
      <c r="M402" s="3"/>
    </row>
    <row r="403" spans="2:13" ht="21">
      <c r="B403" s="171" t="s">
        <v>230</v>
      </c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</row>
    <row r="404" spans="2:13" ht="21">
      <c r="B404" s="110" t="s">
        <v>10</v>
      </c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</row>
    <row r="405" spans="2:13" ht="21">
      <c r="B405" s="110" t="s">
        <v>13</v>
      </c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</row>
    <row r="406" spans="2:13" ht="21">
      <c r="B406" s="110" t="s">
        <v>245</v>
      </c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</row>
    <row r="407" spans="2:13" ht="21">
      <c r="B407" s="111" t="s">
        <v>244</v>
      </c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</row>
    <row r="408" spans="2:13" ht="21">
      <c r="B408" s="112" t="s">
        <v>5</v>
      </c>
      <c r="C408" s="113" t="s">
        <v>4</v>
      </c>
      <c r="D408" s="115" t="s">
        <v>3</v>
      </c>
      <c r="E408" s="117" t="s">
        <v>2</v>
      </c>
      <c r="F408" s="117"/>
      <c r="G408" s="117"/>
      <c r="H408" s="117"/>
      <c r="I408" s="117"/>
      <c r="J408" s="117"/>
      <c r="K408" s="117"/>
      <c r="L408" s="113" t="s">
        <v>228</v>
      </c>
      <c r="M408" s="120" t="s">
        <v>333</v>
      </c>
    </row>
    <row r="409" spans="2:13" ht="38.25" customHeight="1">
      <c r="B409" s="112"/>
      <c r="C409" s="114"/>
      <c r="D409" s="115"/>
      <c r="E409" s="106" t="s">
        <v>223</v>
      </c>
      <c r="F409" s="106" t="s">
        <v>224</v>
      </c>
      <c r="G409" s="109" t="s">
        <v>225</v>
      </c>
      <c r="H409" s="109" t="s">
        <v>226</v>
      </c>
      <c r="I409" s="109" t="s">
        <v>227</v>
      </c>
      <c r="J409" s="106"/>
      <c r="K409" s="108" t="s">
        <v>1</v>
      </c>
      <c r="L409" s="118"/>
      <c r="M409" s="121"/>
    </row>
    <row r="410" spans="2:13" ht="47.25" customHeight="1">
      <c r="B410" s="112"/>
      <c r="C410" s="114"/>
      <c r="D410" s="115"/>
      <c r="E410" s="107"/>
      <c r="F410" s="107"/>
      <c r="G410" s="109"/>
      <c r="H410" s="109"/>
      <c r="I410" s="109"/>
      <c r="J410" s="107"/>
      <c r="K410" s="108"/>
      <c r="L410" s="118"/>
      <c r="M410" s="121"/>
    </row>
    <row r="411" spans="2:13" ht="18.75" customHeight="1">
      <c r="B411" s="112"/>
      <c r="C411" s="114"/>
      <c r="D411" s="116"/>
      <c r="E411" s="35">
        <v>100</v>
      </c>
      <c r="F411" s="35">
        <v>100</v>
      </c>
      <c r="G411" s="35">
        <v>100</v>
      </c>
      <c r="H411" s="35">
        <v>100</v>
      </c>
      <c r="I411" s="35">
        <v>100</v>
      </c>
      <c r="J411" s="35"/>
      <c r="K411" s="39" t="s">
        <v>0</v>
      </c>
      <c r="L411" s="119"/>
      <c r="M411" s="122"/>
    </row>
    <row r="412" spans="2:13" ht="20.25" customHeight="1">
      <c r="B412" s="96">
        <v>1</v>
      </c>
      <c r="C412" s="10" t="s">
        <v>90</v>
      </c>
      <c r="D412" s="99" t="s">
        <v>16</v>
      </c>
      <c r="E412" s="96">
        <v>87.5</v>
      </c>
      <c r="F412" s="96">
        <v>86</v>
      </c>
      <c r="G412" s="96">
        <v>87</v>
      </c>
      <c r="H412" s="96">
        <v>94</v>
      </c>
      <c r="I412" s="96">
        <v>84</v>
      </c>
      <c r="J412" s="31"/>
      <c r="K412" s="96">
        <f>SUM(E412:I413)/5</f>
        <v>87.7</v>
      </c>
      <c r="L412" s="96" t="s">
        <v>265</v>
      </c>
      <c r="M412" s="144">
        <v>1</v>
      </c>
    </row>
    <row r="413" spans="2:13" ht="20.25" customHeight="1">
      <c r="B413" s="98"/>
      <c r="C413" s="10" t="s">
        <v>91</v>
      </c>
      <c r="D413" s="101"/>
      <c r="E413" s="98"/>
      <c r="F413" s="98"/>
      <c r="G413" s="98"/>
      <c r="H413" s="98"/>
      <c r="I413" s="98"/>
      <c r="J413" s="9"/>
      <c r="K413" s="98"/>
      <c r="L413" s="98"/>
      <c r="M413" s="146"/>
    </row>
    <row r="414" spans="2:13" ht="20.25" customHeight="1">
      <c r="B414" s="96">
        <v>2</v>
      </c>
      <c r="C414" s="10" t="s">
        <v>381</v>
      </c>
      <c r="D414" s="99" t="s">
        <v>18</v>
      </c>
      <c r="E414" s="96">
        <v>84.5</v>
      </c>
      <c r="F414" s="96">
        <v>84</v>
      </c>
      <c r="G414" s="96">
        <v>82</v>
      </c>
      <c r="H414" s="96">
        <v>91</v>
      </c>
      <c r="I414" s="96">
        <v>81</v>
      </c>
      <c r="J414" s="31"/>
      <c r="K414" s="96">
        <f>SUM(E414:I415)/5</f>
        <v>84.5</v>
      </c>
      <c r="L414" s="96" t="s">
        <v>265</v>
      </c>
      <c r="M414" s="144">
        <v>2</v>
      </c>
    </row>
    <row r="415" spans="2:13" ht="20.25" customHeight="1">
      <c r="B415" s="98"/>
      <c r="C415" s="10" t="s">
        <v>141</v>
      </c>
      <c r="D415" s="101"/>
      <c r="E415" s="98"/>
      <c r="F415" s="98"/>
      <c r="G415" s="98"/>
      <c r="H415" s="98"/>
      <c r="I415" s="98"/>
      <c r="J415" s="9"/>
      <c r="K415" s="98"/>
      <c r="L415" s="98"/>
      <c r="M415" s="146"/>
    </row>
    <row r="416" spans="2:13" ht="20.25" customHeight="1">
      <c r="B416" s="96">
        <v>3</v>
      </c>
      <c r="C416" s="10" t="s">
        <v>218</v>
      </c>
      <c r="D416" s="99" t="s">
        <v>19</v>
      </c>
      <c r="E416" s="96">
        <v>81.5</v>
      </c>
      <c r="F416" s="96">
        <v>78</v>
      </c>
      <c r="G416" s="96">
        <v>89</v>
      </c>
      <c r="H416" s="96">
        <v>79</v>
      </c>
      <c r="I416" s="96">
        <v>81</v>
      </c>
      <c r="J416" s="31"/>
      <c r="K416" s="96">
        <f>SUM(E416:I417)/5</f>
        <v>81.7</v>
      </c>
      <c r="L416" s="96" t="s">
        <v>265</v>
      </c>
      <c r="M416" s="144"/>
    </row>
    <row r="417" spans="2:13" ht="20.25" customHeight="1">
      <c r="B417" s="98"/>
      <c r="C417" s="10" t="s">
        <v>92</v>
      </c>
      <c r="D417" s="101"/>
      <c r="E417" s="98"/>
      <c r="F417" s="98"/>
      <c r="G417" s="98"/>
      <c r="H417" s="98"/>
      <c r="I417" s="98"/>
      <c r="J417" s="9"/>
      <c r="K417" s="98"/>
      <c r="L417" s="98"/>
      <c r="M417" s="146"/>
    </row>
    <row r="418" spans="2:13" ht="20.25" customHeight="1">
      <c r="B418" s="96">
        <v>4</v>
      </c>
      <c r="C418" s="10" t="s">
        <v>186</v>
      </c>
      <c r="D418" s="181" t="s">
        <v>20</v>
      </c>
      <c r="E418" s="96">
        <v>82</v>
      </c>
      <c r="F418" s="96">
        <v>81</v>
      </c>
      <c r="G418" s="96">
        <v>81</v>
      </c>
      <c r="H418" s="96">
        <v>87</v>
      </c>
      <c r="I418" s="96">
        <v>79</v>
      </c>
      <c r="J418" s="31"/>
      <c r="K418" s="96">
        <f>SUM(E418:I419)/5</f>
        <v>82</v>
      </c>
      <c r="L418" s="96" t="s">
        <v>265</v>
      </c>
      <c r="M418" s="144">
        <v>3</v>
      </c>
    </row>
    <row r="419" spans="2:13" ht="20.25" customHeight="1">
      <c r="B419" s="98"/>
      <c r="C419" s="10" t="s">
        <v>187</v>
      </c>
      <c r="D419" s="181"/>
      <c r="E419" s="98"/>
      <c r="F419" s="98"/>
      <c r="G419" s="98"/>
      <c r="H419" s="98"/>
      <c r="I419" s="98"/>
      <c r="J419" s="9"/>
      <c r="K419" s="98"/>
      <c r="L419" s="98"/>
      <c r="M419" s="146"/>
    </row>
    <row r="420" s="56" customFormat="1" ht="18.75"/>
    <row r="421" s="56" customFormat="1" ht="18.75"/>
    <row r="422" spans="3:8" s="56" customFormat="1" ht="21">
      <c r="C422" s="105"/>
      <c r="D422" s="105"/>
      <c r="E422" s="105"/>
      <c r="F422" s="105"/>
      <c r="G422" s="105"/>
      <c r="H422" s="105"/>
    </row>
    <row r="423" s="56" customFormat="1" ht="18.75"/>
    <row r="424" s="56" customFormat="1" ht="18.75"/>
    <row r="425" s="56" customFormat="1" ht="18.75"/>
    <row r="426" s="56" customFormat="1" ht="18.75"/>
    <row r="427" spans="2:13" s="2" customFormat="1" ht="24" customHeight="1">
      <c r="B427" s="110" t="s">
        <v>222</v>
      </c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</row>
    <row r="428" spans="2:13" s="2" customFormat="1" ht="24" customHeight="1">
      <c r="B428" s="110" t="s">
        <v>10</v>
      </c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</row>
    <row r="429" spans="2:13" s="2" customFormat="1" ht="24" customHeight="1">
      <c r="B429" s="110" t="s">
        <v>13</v>
      </c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</row>
    <row r="430" spans="2:13" s="2" customFormat="1" ht="24" customHeight="1">
      <c r="B430" s="110" t="s">
        <v>246</v>
      </c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</row>
    <row r="431" spans="2:13" s="2" customFormat="1" ht="24" customHeight="1">
      <c r="B431" s="111" t="s">
        <v>244</v>
      </c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</row>
    <row r="432" spans="2:13" s="2" customFormat="1" ht="21">
      <c r="B432" s="112" t="s">
        <v>5</v>
      </c>
      <c r="C432" s="113" t="s">
        <v>4</v>
      </c>
      <c r="D432" s="115" t="s">
        <v>3</v>
      </c>
      <c r="E432" s="117" t="s">
        <v>2</v>
      </c>
      <c r="F432" s="117"/>
      <c r="G432" s="117"/>
      <c r="H432" s="117"/>
      <c r="I432" s="117"/>
      <c r="J432" s="117"/>
      <c r="K432" s="117"/>
      <c r="L432" s="113" t="s">
        <v>228</v>
      </c>
      <c r="M432" s="120" t="s">
        <v>333</v>
      </c>
    </row>
    <row r="433" spans="2:13" s="2" customFormat="1" ht="42.75" customHeight="1">
      <c r="B433" s="112"/>
      <c r="C433" s="114"/>
      <c r="D433" s="115"/>
      <c r="E433" s="106" t="s">
        <v>223</v>
      </c>
      <c r="F433" s="106" t="s">
        <v>224</v>
      </c>
      <c r="G433" s="109" t="s">
        <v>225</v>
      </c>
      <c r="H433" s="109" t="s">
        <v>226</v>
      </c>
      <c r="I433" s="109"/>
      <c r="J433" s="106"/>
      <c r="K433" s="108" t="s">
        <v>1</v>
      </c>
      <c r="L433" s="118"/>
      <c r="M433" s="121"/>
    </row>
    <row r="434" spans="2:13" s="2" customFormat="1" ht="54.75" customHeight="1">
      <c r="B434" s="112"/>
      <c r="C434" s="114"/>
      <c r="D434" s="115"/>
      <c r="E434" s="107"/>
      <c r="F434" s="107"/>
      <c r="G434" s="109"/>
      <c r="H434" s="109"/>
      <c r="I434" s="109"/>
      <c r="J434" s="107"/>
      <c r="K434" s="108"/>
      <c r="L434" s="118"/>
      <c r="M434" s="121"/>
    </row>
    <row r="435" spans="2:13" s="2" customFormat="1" ht="18.75" customHeight="1">
      <c r="B435" s="112"/>
      <c r="C435" s="114"/>
      <c r="D435" s="116"/>
      <c r="E435" s="35">
        <v>100</v>
      </c>
      <c r="F435" s="35">
        <v>100</v>
      </c>
      <c r="G435" s="35">
        <v>100</v>
      </c>
      <c r="H435" s="35">
        <v>100</v>
      </c>
      <c r="I435" s="35"/>
      <c r="J435" s="35"/>
      <c r="K435" s="39" t="s">
        <v>0</v>
      </c>
      <c r="L435" s="119"/>
      <c r="M435" s="122"/>
    </row>
    <row r="436" spans="2:13" s="2" customFormat="1" ht="20.25" customHeight="1">
      <c r="B436" s="153">
        <v>1</v>
      </c>
      <c r="C436" s="16" t="s">
        <v>375</v>
      </c>
      <c r="D436" s="99" t="s">
        <v>16</v>
      </c>
      <c r="E436" s="96">
        <v>94</v>
      </c>
      <c r="F436" s="96">
        <v>95</v>
      </c>
      <c r="G436" s="96">
        <v>93</v>
      </c>
      <c r="H436" s="96">
        <v>94</v>
      </c>
      <c r="I436" s="96"/>
      <c r="J436" s="31"/>
      <c r="K436" s="96">
        <f>SUM(E436:H437)/4</f>
        <v>94</v>
      </c>
      <c r="L436" s="96" t="s">
        <v>265</v>
      </c>
      <c r="M436" s="144">
        <v>1</v>
      </c>
    </row>
    <row r="437" spans="2:13" s="2" customFormat="1" ht="20.25" customHeight="1">
      <c r="B437" s="154"/>
      <c r="C437" s="15" t="s">
        <v>376</v>
      </c>
      <c r="D437" s="182"/>
      <c r="E437" s="98"/>
      <c r="F437" s="98"/>
      <c r="G437" s="98"/>
      <c r="H437" s="98"/>
      <c r="I437" s="98"/>
      <c r="J437" s="9"/>
      <c r="K437" s="98"/>
      <c r="L437" s="98"/>
      <c r="M437" s="146"/>
    </row>
    <row r="438" spans="2:13" s="2" customFormat="1" ht="20.25" customHeight="1">
      <c r="B438" s="153">
        <v>2</v>
      </c>
      <c r="C438" s="16" t="s">
        <v>144</v>
      </c>
      <c r="D438" s="99" t="s">
        <v>18</v>
      </c>
      <c r="E438" s="96">
        <v>86</v>
      </c>
      <c r="F438" s="96">
        <v>90</v>
      </c>
      <c r="G438" s="96">
        <v>75</v>
      </c>
      <c r="H438" s="96">
        <v>83.5</v>
      </c>
      <c r="I438" s="96"/>
      <c r="J438" s="31"/>
      <c r="K438" s="96">
        <f>SUM(E438:H439)/4</f>
        <v>83.625</v>
      </c>
      <c r="L438" s="96" t="s">
        <v>265</v>
      </c>
      <c r="M438" s="144">
        <v>2</v>
      </c>
    </row>
    <row r="439" spans="2:13" s="2" customFormat="1" ht="20.25" customHeight="1">
      <c r="B439" s="155"/>
      <c r="C439" s="15" t="s">
        <v>285</v>
      </c>
      <c r="D439" s="101"/>
      <c r="E439" s="98"/>
      <c r="F439" s="98"/>
      <c r="G439" s="98"/>
      <c r="H439" s="98"/>
      <c r="I439" s="98"/>
      <c r="J439" s="9"/>
      <c r="K439" s="98"/>
      <c r="L439" s="98"/>
      <c r="M439" s="146"/>
    </row>
    <row r="440" spans="2:13" s="2" customFormat="1" ht="20.25" customHeight="1">
      <c r="B440" s="18"/>
      <c r="C440" s="17"/>
      <c r="D440" s="22"/>
      <c r="E440" s="18"/>
      <c r="F440" s="18"/>
      <c r="G440" s="18"/>
      <c r="H440" s="18"/>
      <c r="I440" s="18"/>
      <c r="J440" s="6"/>
      <c r="K440" s="54"/>
      <c r="L440" s="4"/>
      <c r="M440" s="4"/>
    </row>
    <row r="441" spans="2:13" s="2" customFormat="1" ht="20.25" customHeight="1">
      <c r="B441" s="18"/>
      <c r="C441" s="17"/>
      <c r="D441" s="22"/>
      <c r="E441" s="18"/>
      <c r="F441" s="18"/>
      <c r="G441" s="18"/>
      <c r="H441" s="18"/>
      <c r="I441" s="18"/>
      <c r="J441" s="6"/>
      <c r="K441" s="54"/>
      <c r="L441" s="4"/>
      <c r="M441" s="4"/>
    </row>
    <row r="442" spans="2:13" s="2" customFormat="1" ht="20.25" customHeight="1">
      <c r="B442" s="18"/>
      <c r="C442" s="6"/>
      <c r="D442" s="22"/>
      <c r="E442" s="6"/>
      <c r="F442" s="6"/>
      <c r="G442" s="6"/>
      <c r="H442" s="6"/>
      <c r="I442" s="6"/>
      <c r="J442" s="6"/>
      <c r="K442" s="4"/>
      <c r="L442" s="4"/>
      <c r="M442" s="4"/>
    </row>
    <row r="443" spans="2:13" s="2" customFormat="1" ht="20.25" customHeight="1">
      <c r="B443" s="18"/>
      <c r="C443" s="105"/>
      <c r="D443" s="105"/>
      <c r="E443" s="105"/>
      <c r="F443" s="105"/>
      <c r="G443" s="105"/>
      <c r="H443" s="105"/>
      <c r="I443" s="6"/>
      <c r="J443" s="6"/>
      <c r="K443" s="4"/>
      <c r="L443" s="4"/>
      <c r="M443" s="4"/>
    </row>
    <row r="444" spans="2:13" s="2" customFormat="1" ht="20.25" customHeight="1">
      <c r="B444" s="18"/>
      <c r="C444" s="6"/>
      <c r="D444" s="22"/>
      <c r="E444" s="6"/>
      <c r="F444" s="6"/>
      <c r="G444" s="6"/>
      <c r="H444" s="6"/>
      <c r="I444" s="6"/>
      <c r="J444" s="6"/>
      <c r="K444" s="4"/>
      <c r="L444" s="4"/>
      <c r="M444" s="4"/>
    </row>
    <row r="445" spans="2:13" s="2" customFormat="1" ht="20.25" customHeight="1">
      <c r="B445" s="18"/>
      <c r="C445" s="6"/>
      <c r="D445" s="22"/>
      <c r="E445" s="6"/>
      <c r="F445" s="6"/>
      <c r="G445" s="6"/>
      <c r="H445" s="6"/>
      <c r="I445" s="6"/>
      <c r="J445" s="6"/>
      <c r="K445" s="4"/>
      <c r="L445" s="4"/>
      <c r="M445" s="4"/>
    </row>
    <row r="446" spans="2:13" s="2" customFormat="1" ht="20.25" customHeight="1">
      <c r="B446" s="18"/>
      <c r="C446" s="6"/>
      <c r="D446" s="22"/>
      <c r="E446" s="6"/>
      <c r="F446" s="6"/>
      <c r="G446" s="6"/>
      <c r="H446" s="6"/>
      <c r="I446" s="6"/>
      <c r="J446" s="6"/>
      <c r="K446" s="4"/>
      <c r="L446" s="4"/>
      <c r="M446" s="4"/>
    </row>
    <row r="447" spans="2:13" s="2" customFormat="1" ht="20.25" customHeight="1">
      <c r="B447" s="18"/>
      <c r="C447" s="6"/>
      <c r="D447" s="22"/>
      <c r="E447" s="6"/>
      <c r="F447" s="6"/>
      <c r="G447" s="6"/>
      <c r="H447" s="6"/>
      <c r="I447" s="6"/>
      <c r="J447" s="6"/>
      <c r="K447" s="4"/>
      <c r="L447" s="4"/>
      <c r="M447" s="4"/>
    </row>
    <row r="448" spans="2:13" s="2" customFormat="1" ht="20.25" customHeight="1">
      <c r="B448" s="5"/>
      <c r="C448" s="6"/>
      <c r="D448" s="5"/>
      <c r="E448" s="6"/>
      <c r="F448" s="6"/>
      <c r="G448" s="6"/>
      <c r="H448" s="6"/>
      <c r="I448" s="6"/>
      <c r="J448" s="6"/>
      <c r="K448" s="4"/>
      <c r="L448" s="4"/>
      <c r="M448" s="4"/>
    </row>
    <row r="449" spans="2:13" s="2" customFormat="1" ht="24" customHeight="1">
      <c r="B449" s="110" t="s">
        <v>222</v>
      </c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</row>
    <row r="450" spans="2:13" s="2" customFormat="1" ht="24" customHeight="1">
      <c r="B450" s="110" t="s">
        <v>10</v>
      </c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</row>
    <row r="451" spans="2:13" s="2" customFormat="1" ht="24" customHeight="1">
      <c r="B451" s="110" t="s">
        <v>13</v>
      </c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</row>
    <row r="452" spans="2:13" s="2" customFormat="1" ht="24" customHeight="1">
      <c r="B452" s="110" t="s">
        <v>248</v>
      </c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</row>
    <row r="453" spans="2:13" s="2" customFormat="1" ht="24" customHeight="1">
      <c r="B453" s="111" t="s">
        <v>244</v>
      </c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</row>
    <row r="454" spans="2:13" s="2" customFormat="1" ht="21">
      <c r="B454" s="112" t="s">
        <v>5</v>
      </c>
      <c r="C454" s="113" t="s">
        <v>4</v>
      </c>
      <c r="D454" s="115" t="s">
        <v>3</v>
      </c>
      <c r="E454" s="117" t="s">
        <v>2</v>
      </c>
      <c r="F454" s="117"/>
      <c r="G454" s="117"/>
      <c r="H454" s="117"/>
      <c r="I454" s="117"/>
      <c r="J454" s="117"/>
      <c r="K454" s="117"/>
      <c r="L454" s="113" t="s">
        <v>228</v>
      </c>
      <c r="M454" s="120" t="s">
        <v>333</v>
      </c>
    </row>
    <row r="455" spans="2:13" s="2" customFormat="1" ht="42.75" customHeight="1">
      <c r="B455" s="112"/>
      <c r="C455" s="114"/>
      <c r="D455" s="115"/>
      <c r="E455" s="106" t="s">
        <v>223</v>
      </c>
      <c r="F455" s="106" t="s">
        <v>224</v>
      </c>
      <c r="G455" s="109" t="s">
        <v>225</v>
      </c>
      <c r="H455" s="109" t="s">
        <v>226</v>
      </c>
      <c r="I455" s="109"/>
      <c r="J455" s="106"/>
      <c r="K455" s="108" t="s">
        <v>1</v>
      </c>
      <c r="L455" s="118"/>
      <c r="M455" s="121"/>
    </row>
    <row r="456" spans="2:13" s="2" customFormat="1" ht="54.75" customHeight="1">
      <c r="B456" s="112"/>
      <c r="C456" s="114"/>
      <c r="D456" s="115"/>
      <c r="E456" s="107"/>
      <c r="F456" s="107"/>
      <c r="G456" s="109"/>
      <c r="H456" s="109"/>
      <c r="I456" s="109"/>
      <c r="J456" s="107"/>
      <c r="K456" s="108"/>
      <c r="L456" s="118"/>
      <c r="M456" s="121"/>
    </row>
    <row r="457" spans="2:13" s="2" customFormat="1" ht="18.75" customHeight="1">
      <c r="B457" s="112"/>
      <c r="C457" s="114"/>
      <c r="D457" s="116"/>
      <c r="E457" s="35">
        <v>100</v>
      </c>
      <c r="F457" s="35">
        <v>100</v>
      </c>
      <c r="G457" s="35">
        <v>100</v>
      </c>
      <c r="H457" s="35">
        <v>100</v>
      </c>
      <c r="I457" s="35"/>
      <c r="J457" s="35"/>
      <c r="K457" s="39" t="s">
        <v>0</v>
      </c>
      <c r="L457" s="119"/>
      <c r="M457" s="122"/>
    </row>
    <row r="458" spans="2:13" s="2" customFormat="1" ht="20.25" customHeight="1">
      <c r="B458" s="153">
        <v>1</v>
      </c>
      <c r="C458" s="16" t="s">
        <v>160</v>
      </c>
      <c r="D458" s="99" t="s">
        <v>16</v>
      </c>
      <c r="E458" s="96">
        <v>93</v>
      </c>
      <c r="F458" s="96">
        <v>93</v>
      </c>
      <c r="G458" s="96">
        <v>94</v>
      </c>
      <c r="H458" s="96">
        <v>92</v>
      </c>
      <c r="I458" s="96"/>
      <c r="J458" s="31"/>
      <c r="K458" s="96">
        <f>SUM(E458:H459)/4</f>
        <v>93</v>
      </c>
      <c r="L458" s="96" t="s">
        <v>265</v>
      </c>
      <c r="M458" s="144">
        <v>1</v>
      </c>
    </row>
    <row r="459" spans="2:13" s="2" customFormat="1" ht="20.25" customHeight="1">
      <c r="B459" s="154"/>
      <c r="C459" s="16" t="s">
        <v>159</v>
      </c>
      <c r="D459" s="100"/>
      <c r="E459" s="98"/>
      <c r="F459" s="98"/>
      <c r="G459" s="98"/>
      <c r="H459" s="98"/>
      <c r="I459" s="98"/>
      <c r="J459" s="9"/>
      <c r="K459" s="98"/>
      <c r="L459" s="98"/>
      <c r="M459" s="146"/>
    </row>
    <row r="460" spans="2:13" s="2" customFormat="1" ht="20.25" customHeight="1">
      <c r="B460" s="153">
        <v>2</v>
      </c>
      <c r="C460" s="16" t="s">
        <v>377</v>
      </c>
      <c r="D460" s="99" t="s">
        <v>55</v>
      </c>
      <c r="E460" s="96">
        <v>84</v>
      </c>
      <c r="F460" s="96">
        <v>86</v>
      </c>
      <c r="G460" s="96">
        <v>85</v>
      </c>
      <c r="H460" s="96">
        <v>83</v>
      </c>
      <c r="I460" s="96"/>
      <c r="J460" s="31"/>
      <c r="K460" s="96">
        <f>SUM(E460:H461)/4</f>
        <v>84.5</v>
      </c>
      <c r="L460" s="96" t="s">
        <v>265</v>
      </c>
      <c r="M460" s="144">
        <v>2</v>
      </c>
    </row>
    <row r="461" spans="2:13" s="2" customFormat="1" ht="21" customHeight="1">
      <c r="B461" s="155"/>
      <c r="C461" s="10" t="s">
        <v>378</v>
      </c>
      <c r="D461" s="101"/>
      <c r="E461" s="98"/>
      <c r="F461" s="98"/>
      <c r="G461" s="98"/>
      <c r="H461" s="98"/>
      <c r="I461" s="98"/>
      <c r="J461" s="9"/>
      <c r="K461" s="98"/>
      <c r="L461" s="98"/>
      <c r="M461" s="146"/>
    </row>
    <row r="462" spans="2:13" s="2" customFormat="1" ht="21" customHeight="1">
      <c r="B462" s="18"/>
      <c r="C462" s="17"/>
      <c r="D462" s="22"/>
      <c r="E462" s="6"/>
      <c r="F462" s="6"/>
      <c r="G462" s="6"/>
      <c r="H462" s="6"/>
      <c r="I462" s="57"/>
      <c r="J462" s="6"/>
      <c r="K462" s="4"/>
      <c r="L462" s="4"/>
      <c r="M462" s="4"/>
    </row>
    <row r="463" spans="2:13" s="2" customFormat="1" ht="21" customHeight="1">
      <c r="B463" s="18"/>
      <c r="C463" s="17"/>
      <c r="D463" s="22"/>
      <c r="E463" s="6"/>
      <c r="F463" s="6"/>
      <c r="G463" s="6"/>
      <c r="H463" s="6"/>
      <c r="I463" s="57"/>
      <c r="J463" s="6"/>
      <c r="K463" s="4"/>
      <c r="L463" s="4"/>
      <c r="M463" s="4"/>
    </row>
    <row r="464" spans="2:13" ht="21">
      <c r="B464" s="2"/>
      <c r="C464" s="105"/>
      <c r="D464" s="105"/>
      <c r="E464" s="105"/>
      <c r="F464" s="105"/>
      <c r="G464" s="105"/>
      <c r="H464" s="105"/>
      <c r="I464" s="2"/>
      <c r="J464" s="2"/>
      <c r="K464" s="21"/>
      <c r="L464" s="21"/>
      <c r="M464" s="3"/>
    </row>
    <row r="465" spans="2:13" ht="21">
      <c r="B465" s="2"/>
      <c r="C465" s="2"/>
      <c r="D465" s="2"/>
      <c r="E465" s="2"/>
      <c r="F465" s="2"/>
      <c r="G465" s="2"/>
      <c r="H465" s="2"/>
      <c r="I465" s="2"/>
      <c r="J465" s="2"/>
      <c r="K465" s="21"/>
      <c r="L465" s="21"/>
      <c r="M465" s="3"/>
    </row>
    <row r="466" spans="2:13" ht="21">
      <c r="B466" s="2"/>
      <c r="C466" s="2"/>
      <c r="D466" s="2"/>
      <c r="E466" s="2"/>
      <c r="F466" s="2"/>
      <c r="G466" s="2"/>
      <c r="H466" s="2"/>
      <c r="I466" s="2"/>
      <c r="J466" s="2"/>
      <c r="K466" s="21"/>
      <c r="L466" s="21"/>
      <c r="M466" s="3"/>
    </row>
    <row r="467" ht="26.25" customHeight="1"/>
    <row r="468" ht="24.75" customHeight="1"/>
    <row r="471" spans="2:13" s="2" customFormat="1" ht="24" customHeight="1">
      <c r="B471" s="110" t="s">
        <v>222</v>
      </c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</row>
    <row r="472" spans="2:13" s="2" customFormat="1" ht="24" customHeight="1">
      <c r="B472" s="110" t="s">
        <v>10</v>
      </c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</row>
    <row r="473" spans="2:13" s="2" customFormat="1" ht="24" customHeight="1">
      <c r="B473" s="110" t="s">
        <v>13</v>
      </c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</row>
    <row r="474" spans="2:13" s="2" customFormat="1" ht="24" customHeight="1">
      <c r="B474" s="110" t="s">
        <v>247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</row>
    <row r="475" spans="2:13" s="2" customFormat="1" ht="24" customHeight="1">
      <c r="B475" s="111" t="s">
        <v>249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</row>
    <row r="476" spans="2:13" s="2" customFormat="1" ht="21">
      <c r="B476" s="112" t="s">
        <v>5</v>
      </c>
      <c r="C476" s="113" t="s">
        <v>4</v>
      </c>
      <c r="D476" s="115" t="s">
        <v>3</v>
      </c>
      <c r="E476" s="117" t="s">
        <v>2</v>
      </c>
      <c r="F476" s="117"/>
      <c r="G476" s="117"/>
      <c r="H476" s="117"/>
      <c r="I476" s="117"/>
      <c r="J476" s="117"/>
      <c r="K476" s="117"/>
      <c r="L476" s="113" t="s">
        <v>228</v>
      </c>
      <c r="M476" s="120" t="s">
        <v>333</v>
      </c>
    </row>
    <row r="477" spans="2:13" s="2" customFormat="1" ht="42.75" customHeight="1">
      <c r="B477" s="112"/>
      <c r="C477" s="114"/>
      <c r="D477" s="115"/>
      <c r="E477" s="106" t="s">
        <v>223</v>
      </c>
      <c r="F477" s="106" t="s">
        <v>224</v>
      </c>
      <c r="G477" s="109" t="s">
        <v>225</v>
      </c>
      <c r="H477" s="109" t="s">
        <v>226</v>
      </c>
      <c r="I477" s="109"/>
      <c r="J477" s="106"/>
      <c r="K477" s="108" t="s">
        <v>1</v>
      </c>
      <c r="L477" s="118"/>
      <c r="M477" s="121"/>
    </row>
    <row r="478" spans="2:13" s="2" customFormat="1" ht="43.5" customHeight="1">
      <c r="B478" s="112"/>
      <c r="C478" s="114"/>
      <c r="D478" s="115"/>
      <c r="E478" s="107"/>
      <c r="F478" s="107"/>
      <c r="G478" s="109"/>
      <c r="H478" s="109"/>
      <c r="I478" s="109"/>
      <c r="J478" s="107"/>
      <c r="K478" s="108"/>
      <c r="L478" s="118"/>
      <c r="M478" s="121"/>
    </row>
    <row r="479" spans="2:13" s="2" customFormat="1" ht="18.75" customHeight="1">
      <c r="B479" s="112"/>
      <c r="C479" s="114"/>
      <c r="D479" s="116"/>
      <c r="E479" s="35">
        <v>100</v>
      </c>
      <c r="F479" s="35">
        <v>100</v>
      </c>
      <c r="G479" s="35">
        <v>100</v>
      </c>
      <c r="H479" s="35">
        <v>100</v>
      </c>
      <c r="I479" s="35"/>
      <c r="J479" s="35"/>
      <c r="K479" s="39" t="s">
        <v>0</v>
      </c>
      <c r="L479" s="119"/>
      <c r="M479" s="122"/>
    </row>
    <row r="480" spans="2:13" s="2" customFormat="1" ht="20.25" customHeight="1">
      <c r="B480" s="153">
        <v>1</v>
      </c>
      <c r="C480" s="10" t="s">
        <v>156</v>
      </c>
      <c r="D480" s="99" t="s">
        <v>16</v>
      </c>
      <c r="E480" s="96">
        <v>94</v>
      </c>
      <c r="F480" s="96">
        <v>94</v>
      </c>
      <c r="G480" s="96">
        <v>95</v>
      </c>
      <c r="H480" s="96">
        <v>95</v>
      </c>
      <c r="I480" s="96"/>
      <c r="J480" s="31"/>
      <c r="K480" s="96">
        <f>SUM(E480:H481)/4</f>
        <v>94.5</v>
      </c>
      <c r="L480" s="96" t="s">
        <v>265</v>
      </c>
      <c r="M480" s="144">
        <v>1</v>
      </c>
    </row>
    <row r="481" spans="2:13" s="2" customFormat="1" ht="20.25" customHeight="1">
      <c r="B481" s="154"/>
      <c r="C481" s="16" t="s">
        <v>161</v>
      </c>
      <c r="D481" s="100"/>
      <c r="E481" s="98"/>
      <c r="F481" s="98"/>
      <c r="G481" s="98"/>
      <c r="H481" s="98"/>
      <c r="I481" s="98"/>
      <c r="J481" s="9"/>
      <c r="K481" s="98"/>
      <c r="L481" s="98"/>
      <c r="M481" s="146"/>
    </row>
    <row r="482" spans="2:13" s="2" customFormat="1" ht="20.25" customHeight="1">
      <c r="B482" s="153">
        <v>2</v>
      </c>
      <c r="C482" s="10" t="s">
        <v>106</v>
      </c>
      <c r="D482" s="99" t="s">
        <v>55</v>
      </c>
      <c r="E482" s="96">
        <v>86</v>
      </c>
      <c r="F482" s="96">
        <v>86</v>
      </c>
      <c r="G482" s="96">
        <v>86</v>
      </c>
      <c r="H482" s="96">
        <v>86</v>
      </c>
      <c r="I482" s="96"/>
      <c r="J482" s="31"/>
      <c r="K482" s="96">
        <f>SUM(E482:H483)/4</f>
        <v>86</v>
      </c>
      <c r="L482" s="96" t="s">
        <v>265</v>
      </c>
      <c r="M482" s="144">
        <v>2</v>
      </c>
    </row>
    <row r="483" spans="2:13" s="2" customFormat="1" ht="20.25" customHeight="1">
      <c r="B483" s="155"/>
      <c r="C483" s="15" t="s">
        <v>107</v>
      </c>
      <c r="D483" s="101"/>
      <c r="E483" s="98"/>
      <c r="F483" s="98"/>
      <c r="G483" s="98"/>
      <c r="H483" s="98"/>
      <c r="I483" s="98"/>
      <c r="J483" s="9"/>
      <c r="K483" s="98"/>
      <c r="L483" s="98"/>
      <c r="M483" s="146"/>
    </row>
    <row r="484" spans="2:13" s="2" customFormat="1" ht="20.25" customHeight="1">
      <c r="B484" s="18"/>
      <c r="C484" s="17"/>
      <c r="D484" s="22"/>
      <c r="E484" s="18"/>
      <c r="F484" s="18"/>
      <c r="G484" s="18"/>
      <c r="H484" s="18"/>
      <c r="I484" s="18"/>
      <c r="J484" s="6"/>
      <c r="K484" s="54"/>
      <c r="L484" s="18"/>
      <c r="M484" s="55"/>
    </row>
    <row r="485" spans="2:13" s="2" customFormat="1" ht="20.25" customHeight="1">
      <c r="B485" s="18"/>
      <c r="C485" s="17"/>
      <c r="D485" s="22"/>
      <c r="E485" s="18"/>
      <c r="F485" s="18"/>
      <c r="G485" s="18"/>
      <c r="H485" s="18"/>
      <c r="I485" s="18"/>
      <c r="J485" s="6"/>
      <c r="K485" s="54"/>
      <c r="L485" s="18"/>
      <c r="M485" s="55"/>
    </row>
    <row r="486" spans="2:13" s="2" customFormat="1" ht="20.25" customHeight="1">
      <c r="B486" s="18"/>
      <c r="C486" s="105"/>
      <c r="D486" s="105"/>
      <c r="E486" s="105"/>
      <c r="F486" s="105"/>
      <c r="G486" s="105"/>
      <c r="H486" s="105"/>
      <c r="I486" s="18"/>
      <c r="J486" s="6"/>
      <c r="K486" s="54"/>
      <c r="L486" s="18"/>
      <c r="M486" s="55"/>
    </row>
    <row r="487" spans="2:13" s="2" customFormat="1" ht="20.25" customHeight="1">
      <c r="B487" s="18"/>
      <c r="C487" s="17"/>
      <c r="D487" s="22"/>
      <c r="E487" s="18"/>
      <c r="F487" s="18"/>
      <c r="G487" s="18"/>
      <c r="H487" s="18"/>
      <c r="I487" s="18"/>
      <c r="J487" s="6"/>
      <c r="K487" s="54"/>
      <c r="L487" s="18"/>
      <c r="M487" s="55"/>
    </row>
    <row r="488" spans="2:13" s="2" customFormat="1" ht="20.25" customHeight="1">
      <c r="B488" s="18"/>
      <c r="C488" s="17"/>
      <c r="D488" s="22"/>
      <c r="E488" s="18"/>
      <c r="F488" s="18"/>
      <c r="G488" s="18"/>
      <c r="H488" s="18"/>
      <c r="I488" s="18"/>
      <c r="J488" s="6"/>
      <c r="K488" s="54"/>
      <c r="L488" s="18"/>
      <c r="M488" s="55"/>
    </row>
    <row r="489" spans="2:13" s="2" customFormat="1" ht="20.25" customHeight="1">
      <c r="B489" s="18"/>
      <c r="C489" s="17"/>
      <c r="D489" s="22"/>
      <c r="E489" s="18"/>
      <c r="F489" s="18"/>
      <c r="G489" s="18"/>
      <c r="H489" s="18"/>
      <c r="I489" s="18"/>
      <c r="J489" s="6"/>
      <c r="K489" s="54"/>
      <c r="L489" s="18"/>
      <c r="M489" s="55"/>
    </row>
    <row r="490" spans="2:13" s="2" customFormat="1" ht="20.25" customHeight="1">
      <c r="B490" s="18"/>
      <c r="C490" s="17"/>
      <c r="D490" s="22"/>
      <c r="E490" s="18"/>
      <c r="F490" s="18"/>
      <c r="G490" s="18"/>
      <c r="H490" s="18"/>
      <c r="I490" s="18"/>
      <c r="J490" s="6"/>
      <c r="K490" s="54"/>
      <c r="L490" s="18"/>
      <c r="M490" s="55"/>
    </row>
    <row r="491" spans="2:13" s="2" customFormat="1" ht="20.25" customHeight="1">
      <c r="B491" s="18"/>
      <c r="C491" s="17"/>
      <c r="D491" s="22"/>
      <c r="E491" s="18"/>
      <c r="F491" s="18"/>
      <c r="G491" s="18"/>
      <c r="H491" s="18"/>
      <c r="I491" s="18"/>
      <c r="J491" s="6"/>
      <c r="K491" s="54"/>
      <c r="L491" s="18"/>
      <c r="M491" s="55"/>
    </row>
    <row r="492" ht="24.75" customHeight="1"/>
    <row r="493" spans="2:13" s="2" customFormat="1" ht="24" customHeight="1">
      <c r="B493" s="110" t="s">
        <v>222</v>
      </c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</row>
    <row r="494" spans="2:13" s="2" customFormat="1" ht="24" customHeight="1">
      <c r="B494" s="110" t="s">
        <v>10</v>
      </c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</row>
    <row r="495" spans="2:13" s="2" customFormat="1" ht="24" customHeight="1">
      <c r="B495" s="110" t="s">
        <v>12</v>
      </c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</row>
    <row r="496" spans="2:13" s="2" customFormat="1" ht="24" customHeight="1">
      <c r="B496" s="110" t="s">
        <v>250</v>
      </c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</row>
    <row r="497" spans="2:13" s="2" customFormat="1" ht="24" customHeight="1">
      <c r="B497" s="111" t="s">
        <v>6</v>
      </c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</row>
    <row r="498" spans="2:13" s="2" customFormat="1" ht="21">
      <c r="B498" s="112" t="s">
        <v>5</v>
      </c>
      <c r="C498" s="113" t="s">
        <v>4</v>
      </c>
      <c r="D498" s="115" t="s">
        <v>3</v>
      </c>
      <c r="E498" s="117" t="s">
        <v>2</v>
      </c>
      <c r="F498" s="117"/>
      <c r="G498" s="117"/>
      <c r="H498" s="117"/>
      <c r="I498" s="117"/>
      <c r="J498" s="117"/>
      <c r="K498" s="117"/>
      <c r="L498" s="113" t="s">
        <v>228</v>
      </c>
      <c r="M498" s="120" t="s">
        <v>333</v>
      </c>
    </row>
    <row r="499" spans="2:13" s="2" customFormat="1" ht="42.75" customHeight="1">
      <c r="B499" s="112"/>
      <c r="C499" s="114"/>
      <c r="D499" s="115"/>
      <c r="E499" s="106" t="s">
        <v>223</v>
      </c>
      <c r="F499" s="106" t="s">
        <v>224</v>
      </c>
      <c r="G499" s="109" t="s">
        <v>225</v>
      </c>
      <c r="H499" s="109" t="s">
        <v>226</v>
      </c>
      <c r="I499" s="109"/>
      <c r="J499" s="106"/>
      <c r="K499" s="108" t="s">
        <v>1</v>
      </c>
      <c r="L499" s="118"/>
      <c r="M499" s="121"/>
    </row>
    <row r="500" spans="2:13" s="2" customFormat="1" ht="54.75" customHeight="1">
      <c r="B500" s="112"/>
      <c r="C500" s="114"/>
      <c r="D500" s="115"/>
      <c r="E500" s="107"/>
      <c r="F500" s="107"/>
      <c r="G500" s="109"/>
      <c r="H500" s="109"/>
      <c r="I500" s="109"/>
      <c r="J500" s="107"/>
      <c r="K500" s="108"/>
      <c r="L500" s="118"/>
      <c r="M500" s="121"/>
    </row>
    <row r="501" spans="2:13" s="2" customFormat="1" ht="18.75" customHeight="1">
      <c r="B501" s="112"/>
      <c r="C501" s="114"/>
      <c r="D501" s="116"/>
      <c r="E501" s="13">
        <v>100</v>
      </c>
      <c r="F501" s="13">
        <v>100</v>
      </c>
      <c r="G501" s="13">
        <v>100</v>
      </c>
      <c r="H501" s="13">
        <v>100</v>
      </c>
      <c r="I501" s="13"/>
      <c r="J501" s="13"/>
      <c r="K501" s="12" t="s">
        <v>0</v>
      </c>
      <c r="L501" s="119"/>
      <c r="M501" s="122"/>
    </row>
    <row r="502" spans="2:13" s="2" customFormat="1" ht="20.25" customHeight="1">
      <c r="B502" s="11">
        <v>1</v>
      </c>
      <c r="C502" s="10" t="s">
        <v>154</v>
      </c>
      <c r="D502" s="10" t="s">
        <v>16</v>
      </c>
      <c r="E502" s="46">
        <v>76</v>
      </c>
      <c r="F502" s="7">
        <v>76</v>
      </c>
      <c r="G502" s="7">
        <v>76</v>
      </c>
      <c r="H502" s="7">
        <v>75</v>
      </c>
      <c r="I502" s="7"/>
      <c r="J502" s="7"/>
      <c r="K502" s="7">
        <f>SUM(E502:H502)/4</f>
        <v>75.75</v>
      </c>
      <c r="L502" s="7" t="s">
        <v>274</v>
      </c>
      <c r="M502" s="45">
        <v>3</v>
      </c>
    </row>
    <row r="503" spans="2:13" s="2" customFormat="1" ht="20.25" customHeight="1">
      <c r="B503" s="11">
        <v>2</v>
      </c>
      <c r="C503" s="10" t="s">
        <v>145</v>
      </c>
      <c r="D503" s="10" t="s">
        <v>18</v>
      </c>
      <c r="E503" s="46">
        <v>85</v>
      </c>
      <c r="F503" s="7">
        <v>85</v>
      </c>
      <c r="G503" s="7">
        <v>86</v>
      </c>
      <c r="H503" s="7">
        <v>85</v>
      </c>
      <c r="I503" s="7"/>
      <c r="J503" s="7"/>
      <c r="K503" s="7">
        <f>SUM(E503:H503)/4</f>
        <v>85.25</v>
      </c>
      <c r="L503" s="7" t="s">
        <v>336</v>
      </c>
      <c r="M503" s="45">
        <v>2</v>
      </c>
    </row>
    <row r="504" spans="2:13" s="2" customFormat="1" ht="20.25" customHeight="1">
      <c r="B504" s="11">
        <v>3</v>
      </c>
      <c r="C504" s="10" t="s">
        <v>162</v>
      </c>
      <c r="D504" s="10" t="s">
        <v>19</v>
      </c>
      <c r="E504" s="46">
        <v>90</v>
      </c>
      <c r="F504" s="7">
        <v>90</v>
      </c>
      <c r="G504" s="7">
        <v>90</v>
      </c>
      <c r="H504" s="7">
        <v>89</v>
      </c>
      <c r="I504" s="7"/>
      <c r="J504" s="7"/>
      <c r="K504" s="7">
        <f>SUM(E504:H504)/4</f>
        <v>89.75</v>
      </c>
      <c r="L504" s="7" t="s">
        <v>265</v>
      </c>
      <c r="M504" s="44">
        <v>1</v>
      </c>
    </row>
    <row r="505" spans="2:13" s="2" customFormat="1" ht="20.25" customHeight="1">
      <c r="B505" s="11">
        <v>4</v>
      </c>
      <c r="C505" s="10" t="s">
        <v>203</v>
      </c>
      <c r="D505" s="10" t="s">
        <v>20</v>
      </c>
      <c r="E505" s="46">
        <v>75</v>
      </c>
      <c r="F505" s="7">
        <v>75</v>
      </c>
      <c r="G505" s="7">
        <v>74</v>
      </c>
      <c r="H505" s="7">
        <v>75</v>
      </c>
      <c r="I505" s="7"/>
      <c r="J505" s="7"/>
      <c r="K505" s="7">
        <f>SUM(E505:H505)/4</f>
        <v>74.75</v>
      </c>
      <c r="L505" s="7" t="s">
        <v>274</v>
      </c>
      <c r="M505" s="7"/>
    </row>
    <row r="506" spans="2:13" s="2" customFormat="1" ht="20.25" customHeight="1">
      <c r="B506" s="7">
        <v>5</v>
      </c>
      <c r="C506" s="9" t="s">
        <v>394</v>
      </c>
      <c r="D506" s="10" t="s">
        <v>55</v>
      </c>
      <c r="E506" s="46">
        <v>74</v>
      </c>
      <c r="F506" s="7">
        <v>74</v>
      </c>
      <c r="G506" s="7">
        <v>74</v>
      </c>
      <c r="H506" s="7">
        <v>73</v>
      </c>
      <c r="I506" s="7"/>
      <c r="J506" s="7"/>
      <c r="K506" s="7">
        <f>SUM(E506:H506)/4</f>
        <v>73.75</v>
      </c>
      <c r="L506" s="7" t="s">
        <v>274</v>
      </c>
      <c r="M506" s="7"/>
    </row>
    <row r="507" spans="2:13" s="2" customFormat="1" ht="20.25" customHeight="1">
      <c r="B507" s="5"/>
      <c r="C507" s="6"/>
      <c r="D507" s="5"/>
      <c r="E507" s="6"/>
      <c r="F507" s="6"/>
      <c r="G507" s="6"/>
      <c r="H507" s="6"/>
      <c r="I507" s="6"/>
      <c r="J507" s="6"/>
      <c r="K507" s="4"/>
      <c r="L507" s="4"/>
      <c r="M507" s="4"/>
    </row>
    <row r="508" spans="2:13" s="2" customFormat="1" ht="20.25" customHeight="1">
      <c r="B508" s="5"/>
      <c r="C508" s="6"/>
      <c r="D508" s="5"/>
      <c r="E508" s="6"/>
      <c r="F508" s="6"/>
      <c r="G508" s="6"/>
      <c r="H508" s="6"/>
      <c r="I508" s="6"/>
      <c r="J508" s="6"/>
      <c r="K508" s="4"/>
      <c r="L508" s="4"/>
      <c r="M508" s="4"/>
    </row>
    <row r="509" spans="2:13" s="2" customFormat="1" ht="16.5" customHeight="1">
      <c r="B509" s="5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</row>
    <row r="510" spans="2:13" ht="21">
      <c r="B510" s="2"/>
      <c r="C510" s="105"/>
      <c r="D510" s="105"/>
      <c r="E510" s="105"/>
      <c r="F510" s="105"/>
      <c r="G510" s="105"/>
      <c r="H510" s="105"/>
      <c r="I510" s="2"/>
      <c r="J510" s="2"/>
      <c r="K510" s="21"/>
      <c r="L510" s="21"/>
      <c r="M510" s="3"/>
    </row>
    <row r="511" spans="2:13" ht="21">
      <c r="B511" s="2"/>
      <c r="C511" s="2"/>
      <c r="D511" s="2"/>
      <c r="E511" s="2"/>
      <c r="F511" s="2"/>
      <c r="G511" s="2"/>
      <c r="H511" s="2"/>
      <c r="I511" s="2"/>
      <c r="J511" s="2"/>
      <c r="K511" s="21"/>
      <c r="L511" s="21"/>
      <c r="M511" s="3"/>
    </row>
    <row r="512" spans="2:13" ht="21">
      <c r="B512" s="2"/>
      <c r="C512" s="2"/>
      <c r="D512" s="2"/>
      <c r="E512" s="2"/>
      <c r="F512" s="2"/>
      <c r="G512" s="2"/>
      <c r="H512" s="2"/>
      <c r="I512" s="2"/>
      <c r="J512" s="2"/>
      <c r="K512" s="21"/>
      <c r="L512" s="21"/>
      <c r="M512" s="3"/>
    </row>
    <row r="513" spans="2:13" ht="21">
      <c r="B513" s="2"/>
      <c r="C513" s="2"/>
      <c r="D513" s="2"/>
      <c r="E513" s="2"/>
      <c r="F513" s="2"/>
      <c r="G513" s="2"/>
      <c r="H513" s="2"/>
      <c r="I513" s="2"/>
      <c r="J513" s="2"/>
      <c r="K513" s="21"/>
      <c r="L513" s="21"/>
      <c r="M513" s="3"/>
    </row>
    <row r="514" spans="2:13" ht="21"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</row>
    <row r="515" spans="2:13" s="2" customFormat="1" ht="24" customHeight="1">
      <c r="B515" s="110" t="s">
        <v>222</v>
      </c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</row>
    <row r="516" spans="2:13" s="2" customFormat="1" ht="24" customHeight="1">
      <c r="B516" s="110" t="s">
        <v>10</v>
      </c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</row>
    <row r="517" spans="2:13" s="2" customFormat="1" ht="24" customHeight="1">
      <c r="B517" s="110" t="s">
        <v>12</v>
      </c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</row>
    <row r="518" spans="2:13" s="2" customFormat="1" ht="24" customHeight="1">
      <c r="B518" s="110" t="s">
        <v>251</v>
      </c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</row>
    <row r="519" spans="2:13" s="2" customFormat="1" ht="24" customHeight="1">
      <c r="B519" s="111" t="s">
        <v>6</v>
      </c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</row>
    <row r="520" spans="2:13" s="2" customFormat="1" ht="21">
      <c r="B520" s="112" t="s">
        <v>5</v>
      </c>
      <c r="C520" s="113" t="s">
        <v>4</v>
      </c>
      <c r="D520" s="115" t="s">
        <v>3</v>
      </c>
      <c r="E520" s="117" t="s">
        <v>2</v>
      </c>
      <c r="F520" s="117"/>
      <c r="G520" s="117"/>
      <c r="H520" s="117"/>
      <c r="I520" s="117"/>
      <c r="J520" s="117"/>
      <c r="K520" s="117"/>
      <c r="L520" s="113" t="s">
        <v>228</v>
      </c>
      <c r="M520" s="120" t="s">
        <v>333</v>
      </c>
    </row>
    <row r="521" spans="2:13" s="2" customFormat="1" ht="42.75" customHeight="1">
      <c r="B521" s="112"/>
      <c r="C521" s="114"/>
      <c r="D521" s="115"/>
      <c r="E521" s="106" t="s">
        <v>223</v>
      </c>
      <c r="F521" s="106" t="s">
        <v>224</v>
      </c>
      <c r="G521" s="109" t="s">
        <v>225</v>
      </c>
      <c r="H521" s="109" t="s">
        <v>226</v>
      </c>
      <c r="I521" s="109"/>
      <c r="J521" s="106"/>
      <c r="K521" s="108" t="s">
        <v>1</v>
      </c>
      <c r="L521" s="118"/>
      <c r="M521" s="121"/>
    </row>
    <row r="522" spans="2:13" s="2" customFormat="1" ht="54.75" customHeight="1">
      <c r="B522" s="112"/>
      <c r="C522" s="114"/>
      <c r="D522" s="115"/>
      <c r="E522" s="107"/>
      <c r="F522" s="107"/>
      <c r="G522" s="109"/>
      <c r="H522" s="109"/>
      <c r="I522" s="109"/>
      <c r="J522" s="107"/>
      <c r="K522" s="108"/>
      <c r="L522" s="118"/>
      <c r="M522" s="121"/>
    </row>
    <row r="523" spans="2:13" s="2" customFormat="1" ht="18.75" customHeight="1">
      <c r="B523" s="112"/>
      <c r="C523" s="114"/>
      <c r="D523" s="116"/>
      <c r="E523" s="13">
        <v>100</v>
      </c>
      <c r="F523" s="13">
        <v>100</v>
      </c>
      <c r="G523" s="13">
        <v>100</v>
      </c>
      <c r="H523" s="13">
        <v>100</v>
      </c>
      <c r="I523" s="13"/>
      <c r="J523" s="13"/>
      <c r="K523" s="12" t="s">
        <v>0</v>
      </c>
      <c r="L523" s="119"/>
      <c r="M523" s="122"/>
    </row>
    <row r="524" spans="2:13" s="2" customFormat="1" ht="20.25" customHeight="1">
      <c r="B524" s="11">
        <v>1</v>
      </c>
      <c r="C524" s="10" t="s">
        <v>155</v>
      </c>
      <c r="D524" s="10" t="s">
        <v>16</v>
      </c>
      <c r="E524" s="46">
        <v>90</v>
      </c>
      <c r="F524" s="7">
        <v>91</v>
      </c>
      <c r="G524" s="7">
        <v>90</v>
      </c>
      <c r="H524" s="7">
        <v>91</v>
      </c>
      <c r="I524" s="7"/>
      <c r="J524" s="7"/>
      <c r="K524" s="7">
        <f aca="true" t="shared" si="5" ref="K524:K529">SUM(E524:H524)/4</f>
        <v>90.5</v>
      </c>
      <c r="L524" s="7" t="s">
        <v>265</v>
      </c>
      <c r="M524" s="45">
        <v>2</v>
      </c>
    </row>
    <row r="525" spans="2:13" s="2" customFormat="1" ht="20.25" customHeight="1">
      <c r="B525" s="11">
        <v>2</v>
      </c>
      <c r="C525" s="10" t="s">
        <v>142</v>
      </c>
      <c r="D525" s="10" t="s">
        <v>18</v>
      </c>
      <c r="E525" s="46">
        <v>95</v>
      </c>
      <c r="F525" s="7">
        <v>95</v>
      </c>
      <c r="G525" s="7">
        <v>94</v>
      </c>
      <c r="H525" s="7">
        <v>96</v>
      </c>
      <c r="I525" s="7"/>
      <c r="J525" s="7"/>
      <c r="K525" s="7">
        <f t="shared" si="5"/>
        <v>95</v>
      </c>
      <c r="L525" s="7" t="s">
        <v>265</v>
      </c>
      <c r="M525" s="45">
        <v>1</v>
      </c>
    </row>
    <row r="526" spans="2:13" s="2" customFormat="1" ht="20.25" customHeight="1">
      <c r="B526" s="11">
        <v>3</v>
      </c>
      <c r="C526" s="10" t="s">
        <v>163</v>
      </c>
      <c r="D526" s="10" t="s">
        <v>19</v>
      </c>
      <c r="E526" s="46">
        <v>66</v>
      </c>
      <c r="F526" s="7">
        <v>66</v>
      </c>
      <c r="G526" s="7">
        <v>65</v>
      </c>
      <c r="H526" s="7">
        <v>67</v>
      </c>
      <c r="I526" s="7"/>
      <c r="J526" s="7"/>
      <c r="K526" s="7">
        <f t="shared" si="5"/>
        <v>66</v>
      </c>
      <c r="L526" s="7" t="s">
        <v>275</v>
      </c>
      <c r="M526" s="44"/>
    </row>
    <row r="527" spans="2:13" s="2" customFormat="1" ht="20.25" customHeight="1">
      <c r="B527" s="11">
        <v>4</v>
      </c>
      <c r="C527" s="10" t="s">
        <v>190</v>
      </c>
      <c r="D527" s="10" t="s">
        <v>20</v>
      </c>
      <c r="E527" s="46">
        <v>65</v>
      </c>
      <c r="F527" s="7">
        <v>65</v>
      </c>
      <c r="G527" s="7">
        <v>64</v>
      </c>
      <c r="H527" s="7">
        <v>66</v>
      </c>
      <c r="I527" s="7"/>
      <c r="J527" s="7"/>
      <c r="K527" s="7">
        <f t="shared" si="5"/>
        <v>65</v>
      </c>
      <c r="L527" s="7" t="s">
        <v>275</v>
      </c>
      <c r="M527" s="44"/>
    </row>
    <row r="528" spans="2:13" s="2" customFormat="1" ht="20.25" customHeight="1">
      <c r="B528" s="11">
        <v>5</v>
      </c>
      <c r="C528" s="9" t="s">
        <v>395</v>
      </c>
      <c r="D528" s="10" t="s">
        <v>55</v>
      </c>
      <c r="E528" s="46">
        <v>64</v>
      </c>
      <c r="F528" s="7">
        <v>64</v>
      </c>
      <c r="G528" s="7">
        <v>63</v>
      </c>
      <c r="H528" s="7">
        <v>65</v>
      </c>
      <c r="I528" s="7"/>
      <c r="J528" s="7"/>
      <c r="K528" s="7">
        <f t="shared" si="5"/>
        <v>64</v>
      </c>
      <c r="L528" s="7" t="s">
        <v>275</v>
      </c>
      <c r="M528" s="44"/>
    </row>
    <row r="529" spans="2:13" s="2" customFormat="1" ht="20.25" customHeight="1">
      <c r="B529" s="11">
        <v>6</v>
      </c>
      <c r="C529" s="8" t="s">
        <v>174</v>
      </c>
      <c r="D529" s="10" t="s">
        <v>21</v>
      </c>
      <c r="E529" s="7">
        <v>75</v>
      </c>
      <c r="F529" s="7">
        <v>75</v>
      </c>
      <c r="G529" s="7">
        <v>74</v>
      </c>
      <c r="H529" s="7">
        <v>76</v>
      </c>
      <c r="I529" s="7"/>
      <c r="J529" s="7"/>
      <c r="K529" s="7">
        <f t="shared" si="5"/>
        <v>75</v>
      </c>
      <c r="L529" s="7" t="s">
        <v>274</v>
      </c>
      <c r="M529" s="44">
        <v>3</v>
      </c>
    </row>
    <row r="530" spans="2:13" s="6" customFormat="1" ht="20.25" customHeight="1">
      <c r="B530" s="5"/>
      <c r="D530" s="5"/>
      <c r="K530" s="4"/>
      <c r="L530" s="4"/>
      <c r="M530" s="4"/>
    </row>
    <row r="531" spans="2:13" s="2" customFormat="1" ht="20.25" customHeight="1">
      <c r="B531" s="5"/>
      <c r="C531" s="6"/>
      <c r="D531" s="5"/>
      <c r="E531" s="6"/>
      <c r="F531" s="6"/>
      <c r="G531" s="6"/>
      <c r="H531" s="6"/>
      <c r="I531" s="6"/>
      <c r="J531" s="6"/>
      <c r="K531" s="4"/>
      <c r="L531" s="4"/>
      <c r="M531" s="4"/>
    </row>
    <row r="532" spans="2:13" s="2" customFormat="1" ht="21.75" customHeight="1">
      <c r="B532" s="5"/>
      <c r="C532" s="105"/>
      <c r="D532" s="105"/>
      <c r="E532" s="105"/>
      <c r="F532" s="105"/>
      <c r="G532" s="105"/>
      <c r="H532" s="105"/>
      <c r="I532" s="6"/>
      <c r="J532" s="6"/>
      <c r="K532" s="4"/>
      <c r="L532" s="4"/>
      <c r="M532" s="4"/>
    </row>
    <row r="533" spans="2:13" ht="21">
      <c r="B533" s="2"/>
      <c r="C533" s="2"/>
      <c r="D533" s="2"/>
      <c r="E533" s="2"/>
      <c r="F533" s="2"/>
      <c r="G533" s="2"/>
      <c r="H533" s="2"/>
      <c r="I533" s="2"/>
      <c r="J533" s="2"/>
      <c r="K533" s="21"/>
      <c r="L533" s="21"/>
      <c r="M533" s="3"/>
    </row>
    <row r="534" spans="2:13" ht="21">
      <c r="B534" s="2"/>
      <c r="C534" s="2"/>
      <c r="D534" s="2"/>
      <c r="E534" s="2"/>
      <c r="F534" s="2"/>
      <c r="G534" s="2"/>
      <c r="H534" s="2"/>
      <c r="I534" s="2"/>
      <c r="J534" s="2"/>
      <c r="K534" s="21"/>
      <c r="L534" s="21"/>
      <c r="M534" s="3"/>
    </row>
    <row r="535" spans="2:13" ht="21">
      <c r="B535" s="2"/>
      <c r="C535" s="2"/>
      <c r="D535" s="2"/>
      <c r="E535" s="2"/>
      <c r="F535" s="2"/>
      <c r="G535" s="2"/>
      <c r="H535" s="2"/>
      <c r="I535" s="2"/>
      <c r="J535" s="2"/>
      <c r="K535" s="21"/>
      <c r="L535" s="21"/>
      <c r="M535" s="3"/>
    </row>
    <row r="536" spans="2:13" ht="21"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</row>
    <row r="537" spans="2:13" s="2" customFormat="1" ht="24" customHeight="1">
      <c r="B537" s="110" t="s">
        <v>222</v>
      </c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</row>
    <row r="538" spans="2:13" s="2" customFormat="1" ht="24" customHeight="1">
      <c r="B538" s="110" t="s">
        <v>10</v>
      </c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</row>
    <row r="539" spans="2:13" s="2" customFormat="1" ht="24" customHeight="1">
      <c r="B539" s="110" t="s">
        <v>12</v>
      </c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</row>
    <row r="540" spans="2:13" s="2" customFormat="1" ht="24" customHeight="1">
      <c r="B540" s="110" t="s">
        <v>252</v>
      </c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</row>
    <row r="541" spans="2:13" s="2" customFormat="1" ht="24" customHeight="1">
      <c r="B541" s="111" t="s">
        <v>6</v>
      </c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</row>
    <row r="542" spans="2:13" s="2" customFormat="1" ht="21">
      <c r="B542" s="112" t="s">
        <v>5</v>
      </c>
      <c r="C542" s="113" t="s">
        <v>4</v>
      </c>
      <c r="D542" s="115" t="s">
        <v>3</v>
      </c>
      <c r="E542" s="117" t="s">
        <v>2</v>
      </c>
      <c r="F542" s="117"/>
      <c r="G542" s="117"/>
      <c r="H542" s="117"/>
      <c r="I542" s="117"/>
      <c r="J542" s="117"/>
      <c r="K542" s="117"/>
      <c r="L542" s="113" t="s">
        <v>228</v>
      </c>
      <c r="M542" s="120" t="s">
        <v>333</v>
      </c>
    </row>
    <row r="543" spans="2:13" s="2" customFormat="1" ht="42.75" customHeight="1">
      <c r="B543" s="112"/>
      <c r="C543" s="114"/>
      <c r="D543" s="115"/>
      <c r="E543" s="106" t="s">
        <v>223</v>
      </c>
      <c r="F543" s="106" t="s">
        <v>224</v>
      </c>
      <c r="G543" s="109" t="s">
        <v>225</v>
      </c>
      <c r="H543" s="109" t="s">
        <v>226</v>
      </c>
      <c r="I543" s="109" t="s">
        <v>227</v>
      </c>
      <c r="J543" s="106"/>
      <c r="K543" s="108" t="s">
        <v>1</v>
      </c>
      <c r="L543" s="118"/>
      <c r="M543" s="121"/>
    </row>
    <row r="544" spans="2:13" s="2" customFormat="1" ht="54.75" customHeight="1">
      <c r="B544" s="112"/>
      <c r="C544" s="114"/>
      <c r="D544" s="115"/>
      <c r="E544" s="107"/>
      <c r="F544" s="107"/>
      <c r="G544" s="109"/>
      <c r="H544" s="109"/>
      <c r="I544" s="109"/>
      <c r="J544" s="107"/>
      <c r="K544" s="108"/>
      <c r="L544" s="118"/>
      <c r="M544" s="121"/>
    </row>
    <row r="545" spans="2:13" s="2" customFormat="1" ht="18.75" customHeight="1">
      <c r="B545" s="112"/>
      <c r="C545" s="114"/>
      <c r="D545" s="116"/>
      <c r="E545" s="13">
        <v>100</v>
      </c>
      <c r="F545" s="13">
        <v>100</v>
      </c>
      <c r="G545" s="13">
        <v>100</v>
      </c>
      <c r="H545" s="13">
        <v>100</v>
      </c>
      <c r="I545" s="13">
        <v>100</v>
      </c>
      <c r="J545" s="13"/>
      <c r="K545" s="12" t="s">
        <v>0</v>
      </c>
      <c r="L545" s="119"/>
      <c r="M545" s="122"/>
    </row>
    <row r="546" spans="2:13" s="2" customFormat="1" ht="20.25" customHeight="1">
      <c r="B546" s="11">
        <v>1</v>
      </c>
      <c r="C546" s="10" t="s">
        <v>146</v>
      </c>
      <c r="D546" s="10" t="s">
        <v>18</v>
      </c>
      <c r="E546" s="46">
        <v>75</v>
      </c>
      <c r="F546" s="7">
        <v>75</v>
      </c>
      <c r="G546" s="7">
        <v>75</v>
      </c>
      <c r="H546" s="7">
        <v>75</v>
      </c>
      <c r="I546" s="85" t="s">
        <v>374</v>
      </c>
      <c r="J546" s="8"/>
      <c r="K546" s="7">
        <f>SUM(E546:H546)/4</f>
        <v>75</v>
      </c>
      <c r="L546" s="7" t="s">
        <v>274</v>
      </c>
      <c r="M546" s="45">
        <v>2</v>
      </c>
    </row>
    <row r="547" spans="2:13" s="2" customFormat="1" ht="20.25" customHeight="1">
      <c r="B547" s="11">
        <v>2</v>
      </c>
      <c r="C547" s="10" t="s">
        <v>164</v>
      </c>
      <c r="D547" s="10" t="s">
        <v>19</v>
      </c>
      <c r="E547" s="46">
        <v>75</v>
      </c>
      <c r="F547" s="7">
        <v>75</v>
      </c>
      <c r="G547" s="7">
        <v>75</v>
      </c>
      <c r="H547" s="7">
        <v>75</v>
      </c>
      <c r="I547" s="85" t="s">
        <v>374</v>
      </c>
      <c r="J547" s="8"/>
      <c r="K547" s="7">
        <f>SUM(E547:H547)/4</f>
        <v>75</v>
      </c>
      <c r="L547" s="7" t="s">
        <v>274</v>
      </c>
      <c r="M547" s="45">
        <v>2</v>
      </c>
    </row>
    <row r="548" spans="2:13" s="2" customFormat="1" ht="20.25" customHeight="1">
      <c r="B548" s="11">
        <v>3</v>
      </c>
      <c r="C548" s="10" t="s">
        <v>202</v>
      </c>
      <c r="D548" s="10" t="s">
        <v>20</v>
      </c>
      <c r="E548" s="46">
        <v>60</v>
      </c>
      <c r="F548" s="7">
        <v>60</v>
      </c>
      <c r="G548" s="7">
        <v>60</v>
      </c>
      <c r="H548" s="7">
        <v>60</v>
      </c>
      <c r="I548" s="85" t="s">
        <v>374</v>
      </c>
      <c r="J548" s="8"/>
      <c r="K548" s="7">
        <f>SUM(E548:H548)/4</f>
        <v>60</v>
      </c>
      <c r="L548" s="7" t="s">
        <v>275</v>
      </c>
      <c r="M548" s="44"/>
    </row>
    <row r="549" spans="2:13" s="2" customFormat="1" ht="20.25" customHeight="1">
      <c r="B549" s="11">
        <v>4</v>
      </c>
      <c r="C549" s="8" t="s">
        <v>171</v>
      </c>
      <c r="D549" s="10" t="s">
        <v>21</v>
      </c>
      <c r="E549" s="46">
        <v>80</v>
      </c>
      <c r="F549" s="7">
        <v>80</v>
      </c>
      <c r="G549" s="7">
        <v>80</v>
      </c>
      <c r="H549" s="7">
        <v>80</v>
      </c>
      <c r="I549" s="85" t="s">
        <v>374</v>
      </c>
      <c r="J549" s="8"/>
      <c r="K549" s="7">
        <f>SUM(E549:H549)/4</f>
        <v>80</v>
      </c>
      <c r="L549" s="7" t="s">
        <v>265</v>
      </c>
      <c r="M549" s="44">
        <v>1</v>
      </c>
    </row>
    <row r="550" spans="2:13" s="6" customFormat="1" ht="20.25" customHeight="1">
      <c r="B550" s="5"/>
      <c r="D550" s="17"/>
      <c r="K550" s="4"/>
      <c r="L550" s="4"/>
      <c r="M550" s="4"/>
    </row>
    <row r="551" spans="2:13" s="6" customFormat="1" ht="20.25" customHeight="1">
      <c r="B551" s="5"/>
      <c r="D551" s="17"/>
      <c r="K551" s="4"/>
      <c r="L551" s="4"/>
      <c r="M551" s="4"/>
    </row>
    <row r="552" spans="2:13" s="2" customFormat="1" ht="20.25" customHeight="1">
      <c r="B552" s="5"/>
      <c r="C552" s="6"/>
      <c r="D552" s="17"/>
      <c r="E552" s="6"/>
      <c r="F552" s="6"/>
      <c r="G552" s="6"/>
      <c r="H552" s="6"/>
      <c r="I552" s="6"/>
      <c r="J552" s="6"/>
      <c r="K552" s="4"/>
      <c r="L552" s="4"/>
      <c r="M552" s="4"/>
    </row>
    <row r="553" spans="2:13" s="2" customFormat="1" ht="20.25" customHeight="1">
      <c r="B553" s="5"/>
      <c r="C553" s="105"/>
      <c r="D553" s="105"/>
      <c r="E553" s="105"/>
      <c r="F553" s="105"/>
      <c r="G553" s="105"/>
      <c r="H553" s="105"/>
      <c r="I553" s="6"/>
      <c r="J553" s="6"/>
      <c r="K553" s="4"/>
      <c r="L553" s="4"/>
      <c r="M553" s="4"/>
    </row>
    <row r="554" spans="2:13" s="2" customFormat="1" ht="16.5" customHeight="1">
      <c r="B554" s="5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</row>
    <row r="555" spans="2:13" ht="21">
      <c r="B555" s="2"/>
      <c r="C555" s="2"/>
      <c r="D555" s="2"/>
      <c r="E555" s="2"/>
      <c r="F555" s="2"/>
      <c r="G555" s="2"/>
      <c r="H555" s="2"/>
      <c r="I555" s="2"/>
      <c r="J555" s="2"/>
      <c r="K555" s="21"/>
      <c r="L555" s="21"/>
      <c r="M555" s="3"/>
    </row>
    <row r="556" spans="2:13" ht="21">
      <c r="B556" s="2"/>
      <c r="C556" s="2"/>
      <c r="D556" s="2"/>
      <c r="E556" s="2"/>
      <c r="F556" s="2"/>
      <c r="G556" s="2"/>
      <c r="H556" s="2"/>
      <c r="I556" s="2"/>
      <c r="J556" s="2"/>
      <c r="K556" s="21"/>
      <c r="L556" s="21"/>
      <c r="M556" s="3"/>
    </row>
    <row r="557" spans="2:13" ht="16.5" customHeight="1">
      <c r="B557" s="2"/>
      <c r="C557" s="2"/>
      <c r="D557" s="2"/>
      <c r="E557" s="2"/>
      <c r="F557" s="2"/>
      <c r="G557" s="2"/>
      <c r="H557" s="2"/>
      <c r="I557" s="2"/>
      <c r="J557" s="2"/>
      <c r="K557" s="21"/>
      <c r="L557" s="21"/>
      <c r="M557" s="3"/>
    </row>
    <row r="558" spans="2:13" ht="21"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</row>
    <row r="560" spans="2:13" s="2" customFormat="1" ht="24" customHeight="1">
      <c r="B560" s="110" t="s">
        <v>222</v>
      </c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</row>
    <row r="561" spans="2:13" s="2" customFormat="1" ht="24" customHeight="1">
      <c r="B561" s="110" t="s">
        <v>10</v>
      </c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</row>
    <row r="562" spans="2:13" s="2" customFormat="1" ht="24" customHeight="1">
      <c r="B562" s="110" t="s">
        <v>12</v>
      </c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</row>
    <row r="563" spans="2:13" s="2" customFormat="1" ht="24" customHeight="1">
      <c r="B563" s="110" t="s">
        <v>253</v>
      </c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</row>
    <row r="564" spans="2:13" s="2" customFormat="1" ht="24" customHeight="1">
      <c r="B564" s="111" t="s">
        <v>6</v>
      </c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</row>
    <row r="565" spans="2:13" s="2" customFormat="1" ht="21">
      <c r="B565" s="112" t="s">
        <v>5</v>
      </c>
      <c r="C565" s="113" t="s">
        <v>4</v>
      </c>
      <c r="D565" s="115" t="s">
        <v>3</v>
      </c>
      <c r="E565" s="117" t="s">
        <v>2</v>
      </c>
      <c r="F565" s="117"/>
      <c r="G565" s="117"/>
      <c r="H565" s="117"/>
      <c r="I565" s="117"/>
      <c r="J565" s="117"/>
      <c r="K565" s="117"/>
      <c r="L565" s="113" t="s">
        <v>228</v>
      </c>
      <c r="M565" s="120" t="s">
        <v>333</v>
      </c>
    </row>
    <row r="566" spans="2:13" s="2" customFormat="1" ht="42.75" customHeight="1">
      <c r="B566" s="112"/>
      <c r="C566" s="114"/>
      <c r="D566" s="115"/>
      <c r="E566" s="106" t="s">
        <v>223</v>
      </c>
      <c r="F566" s="106" t="s">
        <v>224</v>
      </c>
      <c r="G566" s="109" t="s">
        <v>225</v>
      </c>
      <c r="H566" s="109" t="s">
        <v>226</v>
      </c>
      <c r="I566" s="109" t="s">
        <v>227</v>
      </c>
      <c r="J566" s="106"/>
      <c r="K566" s="108" t="s">
        <v>1</v>
      </c>
      <c r="L566" s="118"/>
      <c r="M566" s="121"/>
    </row>
    <row r="567" spans="2:13" s="2" customFormat="1" ht="54.75" customHeight="1">
      <c r="B567" s="112"/>
      <c r="C567" s="114"/>
      <c r="D567" s="115"/>
      <c r="E567" s="107"/>
      <c r="F567" s="107"/>
      <c r="G567" s="109"/>
      <c r="H567" s="109"/>
      <c r="I567" s="109"/>
      <c r="J567" s="107"/>
      <c r="K567" s="108"/>
      <c r="L567" s="118"/>
      <c r="M567" s="121"/>
    </row>
    <row r="568" spans="2:13" s="2" customFormat="1" ht="18.75" customHeight="1">
      <c r="B568" s="112"/>
      <c r="C568" s="114"/>
      <c r="D568" s="116"/>
      <c r="E568" s="13">
        <v>100</v>
      </c>
      <c r="F568" s="13">
        <v>100</v>
      </c>
      <c r="G568" s="13">
        <v>100</v>
      </c>
      <c r="H568" s="13">
        <v>100</v>
      </c>
      <c r="I568" s="13">
        <v>100</v>
      </c>
      <c r="J568" s="13"/>
      <c r="K568" s="12" t="s">
        <v>0</v>
      </c>
      <c r="L568" s="119"/>
      <c r="M568" s="122"/>
    </row>
    <row r="569" spans="2:13" s="2" customFormat="1" ht="20.25" customHeight="1">
      <c r="B569" s="11">
        <v>1</v>
      </c>
      <c r="C569" s="10" t="s">
        <v>156</v>
      </c>
      <c r="D569" s="10" t="s">
        <v>16</v>
      </c>
      <c r="E569" s="46">
        <v>79</v>
      </c>
      <c r="F569" s="7">
        <v>79</v>
      </c>
      <c r="G569" s="7">
        <v>79</v>
      </c>
      <c r="H569" s="7">
        <v>79</v>
      </c>
      <c r="I569" s="7">
        <v>79</v>
      </c>
      <c r="J569" s="8"/>
      <c r="K569" s="7">
        <v>79</v>
      </c>
      <c r="L569" s="7" t="s">
        <v>274</v>
      </c>
      <c r="M569" s="45">
        <v>2</v>
      </c>
    </row>
    <row r="570" spans="2:13" s="2" customFormat="1" ht="20.25" customHeight="1">
      <c r="B570" s="11">
        <v>2</v>
      </c>
      <c r="C570" s="10" t="s">
        <v>135</v>
      </c>
      <c r="D570" s="10" t="s">
        <v>18</v>
      </c>
      <c r="E570" s="46">
        <v>86</v>
      </c>
      <c r="F570" s="7">
        <v>86</v>
      </c>
      <c r="G570" s="7">
        <v>86</v>
      </c>
      <c r="H570" s="7">
        <v>86</v>
      </c>
      <c r="I570" s="7">
        <v>86</v>
      </c>
      <c r="J570" s="8"/>
      <c r="K570" s="7">
        <v>86</v>
      </c>
      <c r="L570" s="7" t="s">
        <v>265</v>
      </c>
      <c r="M570" s="45">
        <v>1</v>
      </c>
    </row>
    <row r="571" spans="2:13" s="2" customFormat="1" ht="20.25" customHeight="1">
      <c r="B571" s="11">
        <v>3</v>
      </c>
      <c r="C571" s="10" t="s">
        <v>165</v>
      </c>
      <c r="D571" s="10" t="s">
        <v>19</v>
      </c>
      <c r="E571" s="46">
        <v>70</v>
      </c>
      <c r="F571" s="7">
        <v>70</v>
      </c>
      <c r="G571" s="7">
        <v>70</v>
      </c>
      <c r="H571" s="7">
        <v>70</v>
      </c>
      <c r="I571" s="7">
        <v>70</v>
      </c>
      <c r="J571" s="8"/>
      <c r="K571" s="7">
        <v>70</v>
      </c>
      <c r="L571" s="7" t="s">
        <v>274</v>
      </c>
      <c r="M571" s="44">
        <v>3</v>
      </c>
    </row>
    <row r="572" spans="2:13" s="2" customFormat="1" ht="20.25" customHeight="1">
      <c r="B572" s="11">
        <v>4</v>
      </c>
      <c r="C572" s="8" t="s">
        <v>172</v>
      </c>
      <c r="D572" s="10" t="s">
        <v>21</v>
      </c>
      <c r="E572" s="46">
        <v>69</v>
      </c>
      <c r="F572" s="7">
        <v>69</v>
      </c>
      <c r="G572" s="7">
        <v>69</v>
      </c>
      <c r="H572" s="7">
        <v>69</v>
      </c>
      <c r="I572" s="7">
        <v>69</v>
      </c>
      <c r="J572" s="8"/>
      <c r="K572" s="7">
        <v>69</v>
      </c>
      <c r="L572" s="7" t="s">
        <v>275</v>
      </c>
      <c r="M572" s="7"/>
    </row>
    <row r="573" spans="2:13" s="6" customFormat="1" ht="20.25" customHeight="1">
      <c r="B573" s="5"/>
      <c r="D573" s="17"/>
      <c r="K573" s="4"/>
      <c r="L573" s="4"/>
      <c r="M573" s="4"/>
    </row>
    <row r="574" spans="2:13" s="6" customFormat="1" ht="20.25" customHeight="1">
      <c r="B574" s="5"/>
      <c r="D574" s="17"/>
      <c r="K574" s="4"/>
      <c r="L574" s="4"/>
      <c r="M574" s="4"/>
    </row>
    <row r="575" spans="2:13" s="2" customFormat="1" ht="20.25" customHeight="1">
      <c r="B575" s="5"/>
      <c r="C575" s="6"/>
      <c r="D575" s="17"/>
      <c r="E575" s="6"/>
      <c r="F575" s="6"/>
      <c r="G575" s="6"/>
      <c r="H575" s="6"/>
      <c r="I575" s="6"/>
      <c r="J575" s="6"/>
      <c r="K575" s="4"/>
      <c r="L575" s="4"/>
      <c r="M575" s="4"/>
    </row>
    <row r="576" spans="2:13" s="2" customFormat="1" ht="20.25" customHeight="1">
      <c r="B576" s="5"/>
      <c r="C576" s="105"/>
      <c r="D576" s="105"/>
      <c r="E576" s="105"/>
      <c r="F576" s="105"/>
      <c r="G576" s="105"/>
      <c r="H576" s="105"/>
      <c r="I576" s="6"/>
      <c r="J576" s="6"/>
      <c r="K576" s="4"/>
      <c r="L576" s="4"/>
      <c r="M576" s="4"/>
    </row>
    <row r="577" spans="2:13" s="2" customFormat="1" ht="16.5" customHeight="1">
      <c r="B577" s="5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</row>
    <row r="578" spans="2:13" ht="21">
      <c r="B578" s="2"/>
      <c r="C578" s="2"/>
      <c r="D578" s="2"/>
      <c r="E578" s="2"/>
      <c r="F578" s="2"/>
      <c r="G578" s="2"/>
      <c r="H578" s="2"/>
      <c r="I578" s="2"/>
      <c r="J578" s="2"/>
      <c r="K578" s="21"/>
      <c r="L578" s="21"/>
      <c r="M578" s="3"/>
    </row>
    <row r="579" spans="2:13" ht="21">
      <c r="B579" s="2"/>
      <c r="C579" s="2"/>
      <c r="D579" s="2"/>
      <c r="E579" s="2"/>
      <c r="F579" s="2"/>
      <c r="G579" s="2"/>
      <c r="H579" s="2"/>
      <c r="I579" s="2"/>
      <c r="J579" s="2"/>
      <c r="K579" s="21"/>
      <c r="L579" s="21"/>
      <c r="M579" s="3"/>
    </row>
    <row r="580" spans="2:13" ht="21">
      <c r="B580" s="2"/>
      <c r="C580" s="2"/>
      <c r="D580" s="2"/>
      <c r="E580" s="2"/>
      <c r="F580" s="2"/>
      <c r="G580" s="2"/>
      <c r="H580" s="2"/>
      <c r="I580" s="2"/>
      <c r="J580" s="2"/>
      <c r="K580" s="21"/>
      <c r="L580" s="21"/>
      <c r="M580" s="3"/>
    </row>
    <row r="581" spans="2:13" ht="21"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</row>
    <row r="582" spans="2:13" s="2" customFormat="1" ht="24" customHeight="1">
      <c r="B582" s="110" t="s">
        <v>222</v>
      </c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</row>
    <row r="583" spans="2:13" s="2" customFormat="1" ht="24" customHeight="1">
      <c r="B583" s="110" t="s">
        <v>10</v>
      </c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</row>
    <row r="584" spans="2:13" s="2" customFormat="1" ht="24" customHeight="1">
      <c r="B584" s="110" t="s">
        <v>12</v>
      </c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</row>
    <row r="585" spans="2:13" s="2" customFormat="1" ht="24" customHeight="1">
      <c r="B585" s="110" t="s">
        <v>254</v>
      </c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</row>
    <row r="586" spans="2:13" s="2" customFormat="1" ht="24" customHeight="1">
      <c r="B586" s="111" t="s">
        <v>6</v>
      </c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</row>
    <row r="587" spans="2:13" s="2" customFormat="1" ht="21">
      <c r="B587" s="112" t="s">
        <v>5</v>
      </c>
      <c r="C587" s="113" t="s">
        <v>4</v>
      </c>
      <c r="D587" s="115" t="s">
        <v>3</v>
      </c>
      <c r="E587" s="117" t="s">
        <v>2</v>
      </c>
      <c r="F587" s="117"/>
      <c r="G587" s="117"/>
      <c r="H587" s="117"/>
      <c r="I587" s="117"/>
      <c r="J587" s="117"/>
      <c r="K587" s="117"/>
      <c r="L587" s="113" t="s">
        <v>228</v>
      </c>
      <c r="M587" s="120" t="s">
        <v>333</v>
      </c>
    </row>
    <row r="588" spans="2:13" s="2" customFormat="1" ht="42.75" customHeight="1">
      <c r="B588" s="112"/>
      <c r="C588" s="114"/>
      <c r="D588" s="115"/>
      <c r="E588" s="106" t="s">
        <v>223</v>
      </c>
      <c r="F588" s="106" t="s">
        <v>224</v>
      </c>
      <c r="G588" s="109" t="s">
        <v>225</v>
      </c>
      <c r="H588" s="109" t="s">
        <v>226</v>
      </c>
      <c r="I588" s="109" t="s">
        <v>227</v>
      </c>
      <c r="J588" s="106"/>
      <c r="K588" s="108" t="s">
        <v>1</v>
      </c>
      <c r="L588" s="118"/>
      <c r="M588" s="121"/>
    </row>
    <row r="589" spans="2:13" s="2" customFormat="1" ht="54.75" customHeight="1">
      <c r="B589" s="112"/>
      <c r="C589" s="114"/>
      <c r="D589" s="115"/>
      <c r="E589" s="107"/>
      <c r="F589" s="107"/>
      <c r="G589" s="109"/>
      <c r="H589" s="109"/>
      <c r="I589" s="109"/>
      <c r="J589" s="107"/>
      <c r="K589" s="108"/>
      <c r="L589" s="118"/>
      <c r="M589" s="121"/>
    </row>
    <row r="590" spans="2:13" s="2" customFormat="1" ht="18.75" customHeight="1">
      <c r="B590" s="112"/>
      <c r="C590" s="114"/>
      <c r="D590" s="116"/>
      <c r="E590" s="13">
        <v>100</v>
      </c>
      <c r="F590" s="13">
        <v>100</v>
      </c>
      <c r="G590" s="13">
        <v>100</v>
      </c>
      <c r="H590" s="13">
        <v>100</v>
      </c>
      <c r="I590" s="13">
        <v>100</v>
      </c>
      <c r="J590" s="13"/>
      <c r="K590" s="12" t="s">
        <v>0</v>
      </c>
      <c r="L590" s="119"/>
      <c r="M590" s="122"/>
    </row>
    <row r="591" spans="2:13" s="2" customFormat="1" ht="20.25" customHeight="1">
      <c r="B591" s="11">
        <v>1</v>
      </c>
      <c r="C591" s="10" t="s">
        <v>157</v>
      </c>
      <c r="D591" s="10" t="s">
        <v>16</v>
      </c>
      <c r="E591" s="46">
        <v>80</v>
      </c>
      <c r="F591" s="7">
        <v>80</v>
      </c>
      <c r="G591" s="7">
        <v>80</v>
      </c>
      <c r="H591" s="7">
        <v>80</v>
      </c>
      <c r="I591" s="7">
        <v>80</v>
      </c>
      <c r="J591" s="8"/>
      <c r="K591" s="7">
        <v>80</v>
      </c>
      <c r="L591" s="7" t="s">
        <v>265</v>
      </c>
      <c r="M591" s="45">
        <v>2</v>
      </c>
    </row>
    <row r="592" spans="2:13" s="2" customFormat="1" ht="20.25" customHeight="1">
      <c r="B592" s="11">
        <v>2</v>
      </c>
      <c r="C592" s="10" t="s">
        <v>147</v>
      </c>
      <c r="D592" s="10" t="s">
        <v>18</v>
      </c>
      <c r="E592" s="46">
        <v>95</v>
      </c>
      <c r="F592" s="7">
        <v>95</v>
      </c>
      <c r="G592" s="7">
        <v>95</v>
      </c>
      <c r="H592" s="7">
        <v>95</v>
      </c>
      <c r="I592" s="7">
        <v>95</v>
      </c>
      <c r="J592" s="8"/>
      <c r="K592" s="7">
        <v>95</v>
      </c>
      <c r="L592" s="7" t="s">
        <v>265</v>
      </c>
      <c r="M592" s="45">
        <v>1</v>
      </c>
    </row>
    <row r="593" spans="2:13" s="2" customFormat="1" ht="20.25" customHeight="1">
      <c r="B593" s="11">
        <v>3</v>
      </c>
      <c r="C593" s="10" t="s">
        <v>167</v>
      </c>
      <c r="D593" s="10" t="s">
        <v>19</v>
      </c>
      <c r="E593" s="46">
        <v>55</v>
      </c>
      <c r="F593" s="7">
        <v>55</v>
      </c>
      <c r="G593" s="7">
        <v>55</v>
      </c>
      <c r="H593" s="7">
        <v>55</v>
      </c>
      <c r="I593" s="7">
        <v>55</v>
      </c>
      <c r="J593" s="8"/>
      <c r="K593" s="7">
        <v>55</v>
      </c>
      <c r="L593" s="7" t="s">
        <v>337</v>
      </c>
      <c r="M593" s="44"/>
    </row>
    <row r="594" spans="2:13" s="2" customFormat="1" ht="20.25" customHeight="1">
      <c r="B594" s="69">
        <v>4</v>
      </c>
      <c r="C594" s="32" t="s">
        <v>107</v>
      </c>
      <c r="D594" s="16" t="s">
        <v>55</v>
      </c>
      <c r="E594" s="89">
        <v>70</v>
      </c>
      <c r="F594" s="65">
        <v>70</v>
      </c>
      <c r="G594" s="65">
        <v>70</v>
      </c>
      <c r="H594" s="65">
        <v>70</v>
      </c>
      <c r="I594" s="65">
        <v>70</v>
      </c>
      <c r="J594" s="31"/>
      <c r="K594" s="65">
        <v>70</v>
      </c>
      <c r="L594" s="65" t="s">
        <v>274</v>
      </c>
      <c r="M594" s="77">
        <v>3</v>
      </c>
    </row>
    <row r="595" spans="2:13" s="2" customFormat="1" ht="20.25" customHeight="1">
      <c r="B595" s="7">
        <v>5</v>
      </c>
      <c r="C595" s="8" t="s">
        <v>173</v>
      </c>
      <c r="D595" s="70" t="s">
        <v>21</v>
      </c>
      <c r="E595" s="7">
        <v>60</v>
      </c>
      <c r="F595" s="76">
        <v>60</v>
      </c>
      <c r="G595" s="7">
        <v>60</v>
      </c>
      <c r="H595" s="76">
        <v>60</v>
      </c>
      <c r="I595" s="7">
        <v>60</v>
      </c>
      <c r="J595" s="70"/>
      <c r="K595" s="7">
        <v>60</v>
      </c>
      <c r="L595" s="76" t="s">
        <v>275</v>
      </c>
      <c r="M595" s="7"/>
    </row>
    <row r="596" spans="2:13" s="6" customFormat="1" ht="20.25" customHeight="1">
      <c r="B596" s="5"/>
      <c r="D596" s="17"/>
      <c r="K596" s="4"/>
      <c r="L596" s="4"/>
      <c r="M596" s="4"/>
    </row>
    <row r="597" spans="2:13" s="2" customFormat="1" ht="20.25" customHeight="1">
      <c r="B597" s="5"/>
      <c r="C597" s="6"/>
      <c r="D597" s="17"/>
      <c r="E597" s="6"/>
      <c r="F597" s="6"/>
      <c r="G597" s="6"/>
      <c r="H597" s="6"/>
      <c r="I597" s="6"/>
      <c r="J597" s="6"/>
      <c r="K597" s="4"/>
      <c r="L597" s="4"/>
      <c r="M597" s="4"/>
    </row>
    <row r="598" spans="2:13" s="2" customFormat="1" ht="20.25" customHeight="1">
      <c r="B598" s="5"/>
      <c r="C598" s="105"/>
      <c r="D598" s="105"/>
      <c r="E598" s="105"/>
      <c r="F598" s="105"/>
      <c r="G598" s="105"/>
      <c r="H598" s="105"/>
      <c r="I598" s="6"/>
      <c r="J598" s="6"/>
      <c r="K598" s="4"/>
      <c r="L598" s="4"/>
      <c r="M598" s="4"/>
    </row>
    <row r="599" spans="2:13" s="2" customFormat="1" ht="16.5" customHeight="1">
      <c r="B599" s="5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</row>
    <row r="600" spans="2:13" ht="21">
      <c r="B600" s="2"/>
      <c r="C600" s="2"/>
      <c r="D600" s="2"/>
      <c r="E600" s="2"/>
      <c r="F600" s="2"/>
      <c r="G600" s="2"/>
      <c r="H600" s="2"/>
      <c r="I600" s="2"/>
      <c r="J600" s="2"/>
      <c r="K600" s="21"/>
      <c r="L600" s="21"/>
      <c r="M600" s="3"/>
    </row>
    <row r="601" spans="2:13" ht="21">
      <c r="B601" s="2"/>
      <c r="C601" s="2"/>
      <c r="D601" s="2"/>
      <c r="E601" s="2"/>
      <c r="F601" s="2"/>
      <c r="G601" s="2"/>
      <c r="H601" s="2"/>
      <c r="I601" s="2"/>
      <c r="J601" s="2"/>
      <c r="K601" s="21"/>
      <c r="L601" s="21"/>
      <c r="M601" s="3"/>
    </row>
    <row r="602" spans="2:13" ht="21">
      <c r="B602" s="2"/>
      <c r="C602" s="2"/>
      <c r="D602" s="2"/>
      <c r="E602" s="2"/>
      <c r="F602" s="2"/>
      <c r="G602" s="2"/>
      <c r="H602" s="2"/>
      <c r="I602" s="2"/>
      <c r="J602" s="2"/>
      <c r="K602" s="21"/>
      <c r="L602" s="21"/>
      <c r="M602" s="3"/>
    </row>
    <row r="603" spans="2:13" ht="21"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</row>
    <row r="604" spans="2:13" s="2" customFormat="1" ht="24" customHeight="1">
      <c r="B604" s="110" t="s">
        <v>222</v>
      </c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</row>
    <row r="605" spans="2:13" s="2" customFormat="1" ht="24" customHeight="1">
      <c r="B605" s="110" t="s">
        <v>10</v>
      </c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</row>
    <row r="606" spans="2:13" s="2" customFormat="1" ht="24" customHeight="1">
      <c r="B606" s="110" t="s">
        <v>12</v>
      </c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</row>
    <row r="607" spans="2:13" s="2" customFormat="1" ht="24" customHeight="1">
      <c r="B607" s="110" t="s">
        <v>255</v>
      </c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</row>
    <row r="608" spans="2:13" s="2" customFormat="1" ht="24" customHeight="1">
      <c r="B608" s="111" t="s">
        <v>256</v>
      </c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</row>
    <row r="609" spans="2:13" s="2" customFormat="1" ht="21">
      <c r="B609" s="112" t="s">
        <v>5</v>
      </c>
      <c r="C609" s="113" t="s">
        <v>4</v>
      </c>
      <c r="D609" s="115" t="s">
        <v>3</v>
      </c>
      <c r="E609" s="117" t="s">
        <v>2</v>
      </c>
      <c r="F609" s="117"/>
      <c r="G609" s="117"/>
      <c r="H609" s="117"/>
      <c r="I609" s="117"/>
      <c r="J609" s="117"/>
      <c r="K609" s="117"/>
      <c r="L609" s="113" t="s">
        <v>228</v>
      </c>
      <c r="M609" s="120" t="s">
        <v>333</v>
      </c>
    </row>
    <row r="610" spans="2:13" s="2" customFormat="1" ht="42.75" customHeight="1">
      <c r="B610" s="112"/>
      <c r="C610" s="114"/>
      <c r="D610" s="115"/>
      <c r="E610" s="106" t="s">
        <v>223</v>
      </c>
      <c r="F610" s="106" t="s">
        <v>224</v>
      </c>
      <c r="G610" s="109" t="s">
        <v>225</v>
      </c>
      <c r="H610" s="109" t="s">
        <v>226</v>
      </c>
      <c r="I610" s="109"/>
      <c r="J610" s="106"/>
      <c r="K610" s="108" t="s">
        <v>1</v>
      </c>
      <c r="L610" s="118"/>
      <c r="M610" s="121"/>
    </row>
    <row r="611" spans="2:13" s="2" customFormat="1" ht="54.75" customHeight="1">
      <c r="B611" s="112"/>
      <c r="C611" s="114"/>
      <c r="D611" s="115"/>
      <c r="E611" s="107"/>
      <c r="F611" s="107"/>
      <c r="G611" s="109"/>
      <c r="H611" s="109"/>
      <c r="I611" s="109"/>
      <c r="J611" s="107"/>
      <c r="K611" s="108"/>
      <c r="L611" s="118"/>
      <c r="M611" s="121"/>
    </row>
    <row r="612" spans="2:13" s="2" customFormat="1" ht="18.75" customHeight="1">
      <c r="B612" s="112"/>
      <c r="C612" s="114"/>
      <c r="D612" s="116"/>
      <c r="E612" s="13">
        <v>100</v>
      </c>
      <c r="F612" s="13">
        <v>100</v>
      </c>
      <c r="G612" s="13">
        <v>100</v>
      </c>
      <c r="H612" s="35">
        <v>100</v>
      </c>
      <c r="I612" s="13"/>
      <c r="J612" s="13"/>
      <c r="K612" s="12" t="s">
        <v>0</v>
      </c>
      <c r="L612" s="119"/>
      <c r="M612" s="122"/>
    </row>
    <row r="613" spans="2:13" s="2" customFormat="1" ht="20.25" customHeight="1">
      <c r="B613" s="96">
        <v>1</v>
      </c>
      <c r="C613" s="23" t="s">
        <v>37</v>
      </c>
      <c r="D613" s="181" t="s">
        <v>16</v>
      </c>
      <c r="E613" s="96">
        <v>79</v>
      </c>
      <c r="F613" s="96">
        <v>82</v>
      </c>
      <c r="G613" s="153">
        <v>82</v>
      </c>
      <c r="H613" s="65"/>
      <c r="I613" s="86"/>
      <c r="J613" s="72"/>
      <c r="K613" s="96">
        <f>SUM(E613:G615)/3</f>
        <v>81</v>
      </c>
      <c r="L613" s="96" t="s">
        <v>265</v>
      </c>
      <c r="M613" s="96"/>
    </row>
    <row r="614" spans="2:13" s="2" customFormat="1" ht="20.25" customHeight="1">
      <c r="B614" s="97"/>
      <c r="C614" s="10" t="s">
        <v>38</v>
      </c>
      <c r="D614" s="181"/>
      <c r="E614" s="97"/>
      <c r="F614" s="97"/>
      <c r="G614" s="154"/>
      <c r="H614" s="71"/>
      <c r="I614" s="87"/>
      <c r="J614" s="73"/>
      <c r="K614" s="97"/>
      <c r="L614" s="97"/>
      <c r="M614" s="97"/>
    </row>
    <row r="615" spans="2:13" s="2" customFormat="1" ht="20.25" customHeight="1">
      <c r="B615" s="98"/>
      <c r="C615" s="10" t="s">
        <v>39</v>
      </c>
      <c r="D615" s="181"/>
      <c r="E615" s="98"/>
      <c r="F615" s="98"/>
      <c r="G615" s="155"/>
      <c r="H615" s="73"/>
      <c r="I615" s="88"/>
      <c r="J615" s="20"/>
      <c r="K615" s="98"/>
      <c r="L615" s="98"/>
      <c r="M615" s="98"/>
    </row>
    <row r="616" spans="2:13" s="2" customFormat="1" ht="20.25" customHeight="1">
      <c r="B616" s="96">
        <v>2</v>
      </c>
      <c r="C616" s="10" t="s">
        <v>134</v>
      </c>
      <c r="D616" s="181" t="s">
        <v>18</v>
      </c>
      <c r="E616" s="96">
        <v>79</v>
      </c>
      <c r="F616" s="96">
        <v>83</v>
      </c>
      <c r="G616" s="153">
        <v>82</v>
      </c>
      <c r="H616" s="72"/>
      <c r="I616" s="86"/>
      <c r="J616" s="72"/>
      <c r="K616" s="96">
        <f>SUM(E616:G618)/3</f>
        <v>81.33333333333333</v>
      </c>
      <c r="L616" s="96" t="s">
        <v>265</v>
      </c>
      <c r="M616" s="144">
        <v>3</v>
      </c>
    </row>
    <row r="617" spans="2:13" s="2" customFormat="1" ht="20.25" customHeight="1">
      <c r="B617" s="97"/>
      <c r="C617" s="10" t="s">
        <v>40</v>
      </c>
      <c r="D617" s="181"/>
      <c r="E617" s="97"/>
      <c r="F617" s="97"/>
      <c r="G617" s="154"/>
      <c r="H617" s="71"/>
      <c r="I617" s="87"/>
      <c r="J617" s="73"/>
      <c r="K617" s="97"/>
      <c r="L617" s="97"/>
      <c r="M617" s="145"/>
    </row>
    <row r="618" spans="2:13" s="2" customFormat="1" ht="20.25" customHeight="1">
      <c r="B618" s="98"/>
      <c r="C618" s="10" t="s">
        <v>137</v>
      </c>
      <c r="D618" s="181"/>
      <c r="E618" s="98"/>
      <c r="F618" s="97"/>
      <c r="G618" s="155"/>
      <c r="H618" s="73"/>
      <c r="I618" s="88"/>
      <c r="J618" s="20"/>
      <c r="K618" s="98"/>
      <c r="L618" s="98"/>
      <c r="M618" s="146"/>
    </row>
    <row r="619" spans="2:13" s="2" customFormat="1" ht="20.25" customHeight="1">
      <c r="B619" s="96">
        <v>3</v>
      </c>
      <c r="C619" s="28" t="s">
        <v>94</v>
      </c>
      <c r="D619" s="181" t="s">
        <v>21</v>
      </c>
      <c r="E619" s="153">
        <v>80</v>
      </c>
      <c r="F619" s="72"/>
      <c r="G619" s="150">
        <v>84</v>
      </c>
      <c r="H619" s="72"/>
      <c r="I619" s="86"/>
      <c r="J619" s="72"/>
      <c r="K619" s="96">
        <f>SUM(E619:G621)/2</f>
        <v>82</v>
      </c>
      <c r="L619" s="96" t="s">
        <v>265</v>
      </c>
      <c r="M619" s="144">
        <v>1</v>
      </c>
    </row>
    <row r="620" spans="2:13" s="2" customFormat="1" ht="20.25" customHeight="1">
      <c r="B620" s="97"/>
      <c r="C620" s="26" t="s">
        <v>95</v>
      </c>
      <c r="D620" s="181"/>
      <c r="E620" s="154"/>
      <c r="F620" s="71" t="s">
        <v>374</v>
      </c>
      <c r="G620" s="151"/>
      <c r="H620" s="71"/>
      <c r="I620" s="87"/>
      <c r="J620" s="73"/>
      <c r="K620" s="97"/>
      <c r="L620" s="97"/>
      <c r="M620" s="145"/>
    </row>
    <row r="621" spans="2:13" s="2" customFormat="1" ht="20.25" customHeight="1">
      <c r="B621" s="98"/>
      <c r="C621" s="10" t="s">
        <v>93</v>
      </c>
      <c r="D621" s="181"/>
      <c r="E621" s="155"/>
      <c r="F621" s="20"/>
      <c r="G621" s="152"/>
      <c r="H621" s="20"/>
      <c r="I621" s="88"/>
      <c r="J621" s="20"/>
      <c r="K621" s="98"/>
      <c r="L621" s="98"/>
      <c r="M621" s="146"/>
    </row>
    <row r="622" spans="2:13" ht="21">
      <c r="B622" s="96">
        <v>4</v>
      </c>
      <c r="C622" s="10" t="s">
        <v>396</v>
      </c>
      <c r="D622" s="181" t="s">
        <v>55</v>
      </c>
      <c r="E622" s="96">
        <v>80</v>
      </c>
      <c r="F622" s="97">
        <v>83</v>
      </c>
      <c r="G622" s="72"/>
      <c r="H622" s="72"/>
      <c r="I622" s="72"/>
      <c r="J622" s="72"/>
      <c r="K622" s="96">
        <f>SUM(E622:G624)/2</f>
        <v>81.5</v>
      </c>
      <c r="L622" s="96" t="s">
        <v>265</v>
      </c>
      <c r="M622" s="144">
        <v>2</v>
      </c>
    </row>
    <row r="623" spans="2:13" ht="21">
      <c r="B623" s="97"/>
      <c r="C623" s="10" t="s">
        <v>108</v>
      </c>
      <c r="D623" s="181"/>
      <c r="E623" s="97"/>
      <c r="F623" s="97"/>
      <c r="G623" s="71" t="s">
        <v>374</v>
      </c>
      <c r="H623" s="71"/>
      <c r="I623" s="73"/>
      <c r="J623" s="73"/>
      <c r="K623" s="97"/>
      <c r="L623" s="97"/>
      <c r="M623" s="145"/>
    </row>
    <row r="624" spans="2:13" ht="21">
      <c r="B624" s="98"/>
      <c r="C624" s="10" t="s">
        <v>109</v>
      </c>
      <c r="D624" s="181"/>
      <c r="E624" s="98"/>
      <c r="F624" s="98"/>
      <c r="G624" s="20"/>
      <c r="H624" s="20"/>
      <c r="I624" s="20"/>
      <c r="J624" s="20"/>
      <c r="K624" s="98"/>
      <c r="L624" s="98"/>
      <c r="M624" s="146"/>
    </row>
    <row r="625" spans="2:13" ht="21">
      <c r="B625" s="18"/>
      <c r="C625" s="17"/>
      <c r="D625" s="22"/>
      <c r="E625" s="2"/>
      <c r="F625" s="2"/>
      <c r="G625" s="2"/>
      <c r="H625" s="2"/>
      <c r="I625" s="2"/>
      <c r="J625" s="2"/>
      <c r="K625" s="21"/>
      <c r="L625" s="21"/>
      <c r="M625" s="3"/>
    </row>
    <row r="626" spans="2:13" s="2" customFormat="1" ht="24" customHeight="1">
      <c r="B626" s="110" t="s">
        <v>222</v>
      </c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</row>
    <row r="627" spans="2:13" s="2" customFormat="1" ht="24" customHeight="1">
      <c r="B627" s="110" t="s">
        <v>10</v>
      </c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</row>
    <row r="628" spans="2:13" s="2" customFormat="1" ht="24" customHeight="1">
      <c r="B628" s="110" t="s">
        <v>12</v>
      </c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</row>
    <row r="629" spans="2:13" s="2" customFormat="1" ht="24" customHeight="1">
      <c r="B629" s="110" t="s">
        <v>255</v>
      </c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</row>
    <row r="630" spans="2:13" s="2" customFormat="1" ht="24" customHeight="1">
      <c r="B630" s="111" t="s">
        <v>256</v>
      </c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</row>
    <row r="631" spans="2:13" s="2" customFormat="1" ht="21">
      <c r="B631" s="112" t="s">
        <v>5</v>
      </c>
      <c r="C631" s="113" t="s">
        <v>4</v>
      </c>
      <c r="D631" s="115" t="s">
        <v>3</v>
      </c>
      <c r="E631" s="117" t="s">
        <v>2</v>
      </c>
      <c r="F631" s="117"/>
      <c r="G631" s="117"/>
      <c r="H631" s="117"/>
      <c r="I631" s="117"/>
      <c r="J631" s="117"/>
      <c r="K631" s="117"/>
      <c r="L631" s="113" t="s">
        <v>228</v>
      </c>
      <c r="M631" s="120" t="s">
        <v>333</v>
      </c>
    </row>
    <row r="632" spans="2:13" s="2" customFormat="1" ht="42.75" customHeight="1">
      <c r="B632" s="112"/>
      <c r="C632" s="114"/>
      <c r="D632" s="115"/>
      <c r="E632" s="106" t="s">
        <v>223</v>
      </c>
      <c r="F632" s="106" t="s">
        <v>224</v>
      </c>
      <c r="G632" s="109" t="s">
        <v>225</v>
      </c>
      <c r="H632" s="109" t="s">
        <v>226</v>
      </c>
      <c r="I632" s="109"/>
      <c r="J632" s="106"/>
      <c r="K632" s="108" t="s">
        <v>1</v>
      </c>
      <c r="L632" s="118"/>
      <c r="M632" s="121"/>
    </row>
    <row r="633" spans="2:13" s="2" customFormat="1" ht="54.75" customHeight="1">
      <c r="B633" s="112"/>
      <c r="C633" s="114"/>
      <c r="D633" s="115"/>
      <c r="E633" s="107"/>
      <c r="F633" s="107"/>
      <c r="G633" s="109"/>
      <c r="H633" s="109"/>
      <c r="I633" s="109"/>
      <c r="J633" s="107"/>
      <c r="K633" s="108"/>
      <c r="L633" s="118"/>
      <c r="M633" s="121"/>
    </row>
    <row r="634" spans="2:13" s="2" customFormat="1" ht="18.75" customHeight="1">
      <c r="B634" s="112"/>
      <c r="C634" s="114"/>
      <c r="D634" s="116"/>
      <c r="E634" s="13">
        <v>100</v>
      </c>
      <c r="F634" s="13">
        <v>100</v>
      </c>
      <c r="G634" s="13">
        <v>100</v>
      </c>
      <c r="H634" s="13">
        <v>100</v>
      </c>
      <c r="I634" s="13"/>
      <c r="J634" s="13"/>
      <c r="K634" s="12" t="s">
        <v>0</v>
      </c>
      <c r="L634" s="119"/>
      <c r="M634" s="122"/>
    </row>
    <row r="635" spans="2:13" s="2" customFormat="1" ht="20.25" customHeight="1">
      <c r="B635" s="96">
        <v>5</v>
      </c>
      <c r="C635" s="23" t="s">
        <v>195</v>
      </c>
      <c r="D635" s="181" t="s">
        <v>20</v>
      </c>
      <c r="E635" s="96">
        <v>78</v>
      </c>
      <c r="F635" s="96">
        <v>82</v>
      </c>
      <c r="G635" s="72"/>
      <c r="H635" s="72"/>
      <c r="I635" s="72"/>
      <c r="J635" s="72"/>
      <c r="K635" s="96">
        <f>SUM(E635:F637)/2</f>
        <v>80</v>
      </c>
      <c r="L635" s="96" t="s">
        <v>265</v>
      </c>
      <c r="M635" s="156"/>
    </row>
    <row r="636" spans="2:13" s="2" customFormat="1" ht="20.25" customHeight="1">
      <c r="B636" s="97"/>
      <c r="C636" s="10" t="s">
        <v>196</v>
      </c>
      <c r="D636" s="181"/>
      <c r="E636" s="97"/>
      <c r="F636" s="97"/>
      <c r="G636" s="71" t="s">
        <v>374</v>
      </c>
      <c r="H636" s="71"/>
      <c r="I636" s="73"/>
      <c r="J636" s="73"/>
      <c r="K636" s="97"/>
      <c r="L636" s="97"/>
      <c r="M636" s="157"/>
    </row>
    <row r="637" spans="2:13" s="2" customFormat="1" ht="20.25" customHeight="1">
      <c r="B637" s="98"/>
      <c r="C637" s="10" t="s">
        <v>197</v>
      </c>
      <c r="D637" s="181"/>
      <c r="E637" s="98"/>
      <c r="F637" s="98"/>
      <c r="G637" s="20"/>
      <c r="H637" s="20"/>
      <c r="I637" s="20"/>
      <c r="J637" s="20"/>
      <c r="K637" s="98"/>
      <c r="L637" s="98"/>
      <c r="M637" s="158"/>
    </row>
    <row r="638" spans="2:13" s="6" customFormat="1" ht="20.25" customHeight="1">
      <c r="B638" s="68"/>
      <c r="C638" s="17"/>
      <c r="D638" s="37"/>
      <c r="K638" s="4"/>
      <c r="L638" s="4"/>
      <c r="M638" s="4"/>
    </row>
    <row r="639" spans="2:13" s="6" customFormat="1" ht="20.25" customHeight="1">
      <c r="B639" s="68"/>
      <c r="C639" s="17"/>
      <c r="D639" s="37"/>
      <c r="K639" s="4"/>
      <c r="L639" s="4"/>
      <c r="M639" s="4"/>
    </row>
    <row r="640" spans="2:13" s="6" customFormat="1" ht="20.25" customHeight="1">
      <c r="B640" s="68"/>
      <c r="C640" s="17"/>
      <c r="D640" s="37"/>
      <c r="K640" s="4"/>
      <c r="L640" s="4"/>
      <c r="M640" s="4"/>
    </row>
    <row r="641" spans="2:13" ht="21">
      <c r="B641" s="18"/>
      <c r="C641" s="17"/>
      <c r="D641" s="22"/>
      <c r="E641" s="2"/>
      <c r="F641" s="2"/>
      <c r="G641" s="2"/>
      <c r="H641" s="2"/>
      <c r="I641" s="2"/>
      <c r="J641" s="2"/>
      <c r="K641" s="21"/>
      <c r="L641" s="21"/>
      <c r="M641" s="3"/>
    </row>
    <row r="642" spans="2:13" ht="21">
      <c r="B642" s="18"/>
      <c r="C642" s="105" t="s">
        <v>332</v>
      </c>
      <c r="D642" s="105"/>
      <c r="E642" s="105"/>
      <c r="F642" s="105"/>
      <c r="G642" s="105"/>
      <c r="H642" s="105"/>
      <c r="I642" s="2"/>
      <c r="J642" s="2"/>
      <c r="K642" s="21"/>
      <c r="L642" s="21"/>
      <c r="M642" s="3"/>
    </row>
    <row r="643" spans="2:13" ht="21">
      <c r="B643" s="18"/>
      <c r="C643" s="17"/>
      <c r="D643" s="22"/>
      <c r="E643" s="2"/>
      <c r="F643" s="2"/>
      <c r="G643" s="2"/>
      <c r="H643" s="2"/>
      <c r="I643" s="2"/>
      <c r="J643" s="2"/>
      <c r="K643" s="21"/>
      <c r="L643" s="21"/>
      <c r="M643" s="3"/>
    </row>
    <row r="644" spans="2:13" ht="21">
      <c r="B644" s="18"/>
      <c r="C644" s="17"/>
      <c r="D644" s="22"/>
      <c r="E644" s="2"/>
      <c r="F644" s="2"/>
      <c r="G644" s="2"/>
      <c r="H644" s="2"/>
      <c r="I644" s="2"/>
      <c r="J644" s="2"/>
      <c r="K644" s="21"/>
      <c r="L644" s="21"/>
      <c r="M644" s="3"/>
    </row>
    <row r="645" spans="2:13" ht="21">
      <c r="B645" s="18"/>
      <c r="C645" s="17"/>
      <c r="D645" s="22"/>
      <c r="E645" s="2"/>
      <c r="F645" s="2"/>
      <c r="G645" s="2"/>
      <c r="H645" s="2"/>
      <c r="I645" s="2"/>
      <c r="J645" s="2"/>
      <c r="K645" s="21"/>
      <c r="L645" s="21"/>
      <c r="M645" s="3"/>
    </row>
    <row r="646" spans="2:13" ht="21">
      <c r="B646" s="18"/>
      <c r="C646" s="17"/>
      <c r="D646" s="22"/>
      <c r="E646" s="2"/>
      <c r="F646" s="2"/>
      <c r="G646" s="2"/>
      <c r="H646" s="2"/>
      <c r="I646" s="2"/>
      <c r="J646" s="2"/>
      <c r="K646" s="21"/>
      <c r="L646" s="21"/>
      <c r="M646" s="3"/>
    </row>
    <row r="647" spans="2:13" ht="21">
      <c r="B647" s="18"/>
      <c r="C647" s="17"/>
      <c r="D647" s="22"/>
      <c r="E647" s="2"/>
      <c r="F647" s="2"/>
      <c r="G647" s="2"/>
      <c r="H647" s="2"/>
      <c r="I647" s="2"/>
      <c r="J647" s="2"/>
      <c r="K647" s="21"/>
      <c r="L647" s="21"/>
      <c r="M647" s="3"/>
    </row>
    <row r="648" spans="2:13" s="2" customFormat="1" ht="24" customHeight="1">
      <c r="B648" s="110" t="s">
        <v>222</v>
      </c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</row>
    <row r="649" spans="2:13" s="2" customFormat="1" ht="24" customHeight="1">
      <c r="B649" s="110" t="s">
        <v>10</v>
      </c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</row>
    <row r="650" spans="2:13" s="2" customFormat="1" ht="24" customHeight="1">
      <c r="B650" s="110" t="s">
        <v>12</v>
      </c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</row>
    <row r="651" spans="2:13" s="2" customFormat="1" ht="24" customHeight="1">
      <c r="B651" s="110" t="s">
        <v>257</v>
      </c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</row>
    <row r="652" spans="2:13" s="2" customFormat="1" ht="24" customHeight="1">
      <c r="B652" s="111" t="s">
        <v>256</v>
      </c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</row>
    <row r="653" spans="2:13" s="2" customFormat="1" ht="21">
      <c r="B653" s="112" t="s">
        <v>5</v>
      </c>
      <c r="C653" s="113" t="s">
        <v>4</v>
      </c>
      <c r="D653" s="115" t="s">
        <v>3</v>
      </c>
      <c r="E653" s="117" t="s">
        <v>2</v>
      </c>
      <c r="F653" s="117"/>
      <c r="G653" s="117"/>
      <c r="H653" s="117"/>
      <c r="I653" s="117"/>
      <c r="J653" s="117"/>
      <c r="K653" s="117"/>
      <c r="L653" s="113" t="s">
        <v>228</v>
      </c>
      <c r="M653" s="120" t="s">
        <v>333</v>
      </c>
    </row>
    <row r="654" spans="2:13" s="2" customFormat="1" ht="42.75" customHeight="1">
      <c r="B654" s="112"/>
      <c r="C654" s="114"/>
      <c r="D654" s="115"/>
      <c r="E654" s="106" t="s">
        <v>223</v>
      </c>
      <c r="F654" s="106" t="s">
        <v>224</v>
      </c>
      <c r="G654" s="109" t="s">
        <v>225</v>
      </c>
      <c r="H654" s="109" t="s">
        <v>226</v>
      </c>
      <c r="I654" s="109"/>
      <c r="J654" s="106"/>
      <c r="K654" s="108" t="s">
        <v>1</v>
      </c>
      <c r="L654" s="118"/>
      <c r="M654" s="121"/>
    </row>
    <row r="655" spans="2:13" s="2" customFormat="1" ht="54.75" customHeight="1">
      <c r="B655" s="112"/>
      <c r="C655" s="114"/>
      <c r="D655" s="115"/>
      <c r="E655" s="107"/>
      <c r="F655" s="107"/>
      <c r="G655" s="109"/>
      <c r="H655" s="109"/>
      <c r="I655" s="109"/>
      <c r="J655" s="107"/>
      <c r="K655" s="108"/>
      <c r="L655" s="118"/>
      <c r="M655" s="121"/>
    </row>
    <row r="656" spans="2:13" s="2" customFormat="1" ht="18.75" customHeight="1">
      <c r="B656" s="112"/>
      <c r="C656" s="114"/>
      <c r="D656" s="116"/>
      <c r="E656" s="13">
        <v>100</v>
      </c>
      <c r="F656" s="13">
        <v>100</v>
      </c>
      <c r="G656" s="13">
        <v>100</v>
      </c>
      <c r="H656" s="13">
        <v>100</v>
      </c>
      <c r="I656" s="13"/>
      <c r="J656" s="13"/>
      <c r="K656" s="12" t="s">
        <v>0</v>
      </c>
      <c r="L656" s="119"/>
      <c r="M656" s="122"/>
    </row>
    <row r="657" spans="2:13" s="2" customFormat="1" ht="20.25" customHeight="1">
      <c r="B657" s="96">
        <v>1</v>
      </c>
      <c r="C657" s="10" t="s">
        <v>41</v>
      </c>
      <c r="D657" s="181" t="s">
        <v>16</v>
      </c>
      <c r="E657" s="96">
        <v>80</v>
      </c>
      <c r="F657" s="96">
        <v>87</v>
      </c>
      <c r="G657" s="96">
        <v>84</v>
      </c>
      <c r="H657" s="72"/>
      <c r="I657" s="72"/>
      <c r="J657" s="72"/>
      <c r="K657" s="138">
        <f>SUM(E657:G659)/3</f>
        <v>83.66666666666667</v>
      </c>
      <c r="L657" s="96" t="s">
        <v>265</v>
      </c>
      <c r="M657" s="96"/>
    </row>
    <row r="658" spans="2:13" s="2" customFormat="1" ht="20.25" customHeight="1">
      <c r="B658" s="97"/>
      <c r="C658" s="10" t="s">
        <v>42</v>
      </c>
      <c r="D658" s="181"/>
      <c r="E658" s="97"/>
      <c r="F658" s="97"/>
      <c r="G658" s="97"/>
      <c r="H658" s="71"/>
      <c r="I658" s="73"/>
      <c r="J658" s="73"/>
      <c r="K658" s="139"/>
      <c r="L658" s="97"/>
      <c r="M658" s="97"/>
    </row>
    <row r="659" spans="2:13" s="2" customFormat="1" ht="20.25" customHeight="1">
      <c r="B659" s="98"/>
      <c r="C659" s="10" t="s">
        <v>43</v>
      </c>
      <c r="D659" s="181"/>
      <c r="E659" s="98"/>
      <c r="F659" s="98"/>
      <c r="G659" s="98"/>
      <c r="H659" s="20"/>
      <c r="I659" s="20"/>
      <c r="J659" s="20"/>
      <c r="K659" s="140"/>
      <c r="L659" s="98"/>
      <c r="M659" s="98"/>
    </row>
    <row r="660" spans="2:13" s="2" customFormat="1" ht="20.25" customHeight="1">
      <c r="B660" s="96">
        <v>2</v>
      </c>
      <c r="C660" s="10" t="s">
        <v>66</v>
      </c>
      <c r="D660" s="181" t="s">
        <v>19</v>
      </c>
      <c r="E660" s="96">
        <v>79</v>
      </c>
      <c r="F660" s="96">
        <v>91</v>
      </c>
      <c r="G660" s="96">
        <v>85</v>
      </c>
      <c r="H660" s="72"/>
      <c r="I660" s="72"/>
      <c r="J660" s="72"/>
      <c r="K660" s="141">
        <f>SUM(E660:G662)/3</f>
        <v>85</v>
      </c>
      <c r="L660" s="96" t="s">
        <v>265</v>
      </c>
      <c r="M660" s="144">
        <v>2</v>
      </c>
    </row>
    <row r="661" spans="2:13" s="2" customFormat="1" ht="20.25" customHeight="1">
      <c r="B661" s="97"/>
      <c r="C661" s="10" t="s">
        <v>215</v>
      </c>
      <c r="D661" s="181"/>
      <c r="E661" s="97"/>
      <c r="F661" s="97"/>
      <c r="G661" s="97"/>
      <c r="H661" s="71"/>
      <c r="I661" s="73"/>
      <c r="J661" s="73"/>
      <c r="K661" s="142"/>
      <c r="L661" s="97"/>
      <c r="M661" s="145"/>
    </row>
    <row r="662" spans="2:13" s="2" customFormat="1" ht="20.25" customHeight="1">
      <c r="B662" s="98"/>
      <c r="C662" s="10" t="s">
        <v>216</v>
      </c>
      <c r="D662" s="181"/>
      <c r="E662" s="98"/>
      <c r="F662" s="98"/>
      <c r="G662" s="98"/>
      <c r="H662" s="20"/>
      <c r="I662" s="20"/>
      <c r="J662" s="20"/>
      <c r="K662" s="143"/>
      <c r="L662" s="98"/>
      <c r="M662" s="146"/>
    </row>
    <row r="663" spans="2:13" s="2" customFormat="1" ht="20.25" customHeight="1">
      <c r="B663" s="96">
        <v>3</v>
      </c>
      <c r="C663" s="10" t="s">
        <v>103</v>
      </c>
      <c r="D663" s="181" t="s">
        <v>55</v>
      </c>
      <c r="E663" s="72"/>
      <c r="F663" s="96">
        <v>90</v>
      </c>
      <c r="G663" s="96">
        <v>83</v>
      </c>
      <c r="H663" s="72"/>
      <c r="I663" s="72"/>
      <c r="J663" s="72"/>
      <c r="K663" s="147">
        <f>SUM(E663:G665)/2</f>
        <v>86.5</v>
      </c>
      <c r="L663" s="96" t="s">
        <v>265</v>
      </c>
      <c r="M663" s="144">
        <v>1</v>
      </c>
    </row>
    <row r="664" spans="2:13" s="2" customFormat="1" ht="20.25" customHeight="1">
      <c r="B664" s="97"/>
      <c r="C664" s="10" t="s">
        <v>397</v>
      </c>
      <c r="D664" s="181"/>
      <c r="E664" s="71" t="s">
        <v>374</v>
      </c>
      <c r="F664" s="97"/>
      <c r="G664" s="97"/>
      <c r="H664" s="71"/>
      <c r="I664" s="73"/>
      <c r="J664" s="73"/>
      <c r="K664" s="148"/>
      <c r="L664" s="97"/>
      <c r="M664" s="145"/>
    </row>
    <row r="665" spans="2:13" s="2" customFormat="1" ht="21.75" customHeight="1">
      <c r="B665" s="98"/>
      <c r="C665" s="10" t="s">
        <v>104</v>
      </c>
      <c r="D665" s="181"/>
      <c r="E665" s="20"/>
      <c r="F665" s="98"/>
      <c r="G665" s="98"/>
      <c r="H665" s="20"/>
      <c r="I665" s="20"/>
      <c r="J665" s="20"/>
      <c r="K665" s="149"/>
      <c r="L665" s="98"/>
      <c r="M665" s="146"/>
    </row>
    <row r="666" spans="2:13" ht="21">
      <c r="B666" s="96">
        <v>4</v>
      </c>
      <c r="C666" s="10" t="s">
        <v>140</v>
      </c>
      <c r="D666" s="181" t="s">
        <v>18</v>
      </c>
      <c r="E666" s="96">
        <v>79</v>
      </c>
      <c r="F666" s="96">
        <v>89</v>
      </c>
      <c r="G666" s="96">
        <v>84</v>
      </c>
      <c r="H666" s="72"/>
      <c r="I666" s="72"/>
      <c r="J666" s="72"/>
      <c r="K666" s="141">
        <f>SUM(E666:G668)/3</f>
        <v>84</v>
      </c>
      <c r="L666" s="96" t="s">
        <v>265</v>
      </c>
      <c r="M666" s="144">
        <v>3</v>
      </c>
    </row>
    <row r="667" spans="2:13" ht="21">
      <c r="B667" s="97"/>
      <c r="C667" s="10" t="s">
        <v>143</v>
      </c>
      <c r="D667" s="181"/>
      <c r="E667" s="97"/>
      <c r="F667" s="97"/>
      <c r="G667" s="97"/>
      <c r="H667" s="71"/>
      <c r="I667" s="73"/>
      <c r="J667" s="73"/>
      <c r="K667" s="142"/>
      <c r="L667" s="97"/>
      <c r="M667" s="145"/>
    </row>
    <row r="668" spans="2:13" ht="21">
      <c r="B668" s="98"/>
      <c r="C668" s="10" t="s">
        <v>148</v>
      </c>
      <c r="D668" s="181"/>
      <c r="E668" s="98"/>
      <c r="F668" s="98"/>
      <c r="G668" s="98"/>
      <c r="H668" s="20"/>
      <c r="I668" s="20"/>
      <c r="J668" s="20"/>
      <c r="K668" s="143"/>
      <c r="L668" s="98"/>
      <c r="M668" s="146"/>
    </row>
    <row r="669" spans="2:13" ht="21">
      <c r="B669" s="18"/>
      <c r="C669" s="17"/>
      <c r="D669" s="22"/>
      <c r="E669" s="2"/>
      <c r="F669" s="2"/>
      <c r="G669" s="2"/>
      <c r="H669" s="2"/>
      <c r="I669" s="2"/>
      <c r="J669" s="2"/>
      <c r="K669" s="21"/>
      <c r="L669" s="21"/>
      <c r="M669" s="3"/>
    </row>
    <row r="670" spans="2:13" ht="21">
      <c r="B670" s="18"/>
      <c r="C670" s="17"/>
      <c r="D670" s="22"/>
      <c r="E670" s="2"/>
      <c r="F670" s="2"/>
      <c r="G670" s="2"/>
      <c r="H670" s="2"/>
      <c r="I670" s="2"/>
      <c r="J670" s="2"/>
      <c r="K670" s="21"/>
      <c r="L670" s="21"/>
      <c r="M670" s="3"/>
    </row>
    <row r="671" spans="2:13" s="2" customFormat="1" ht="24" customHeight="1">
      <c r="B671" s="110" t="s">
        <v>222</v>
      </c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</row>
    <row r="672" spans="2:13" s="2" customFormat="1" ht="24" customHeight="1">
      <c r="B672" s="110" t="s">
        <v>10</v>
      </c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</row>
    <row r="673" spans="2:13" s="2" customFormat="1" ht="24" customHeight="1">
      <c r="B673" s="110" t="s">
        <v>12</v>
      </c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</row>
    <row r="674" spans="2:13" s="2" customFormat="1" ht="24" customHeight="1">
      <c r="B674" s="110" t="s">
        <v>257</v>
      </c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</row>
    <row r="675" spans="2:13" s="2" customFormat="1" ht="24" customHeight="1">
      <c r="B675" s="111" t="s">
        <v>256</v>
      </c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</row>
    <row r="676" spans="2:13" s="2" customFormat="1" ht="21">
      <c r="B676" s="112" t="s">
        <v>5</v>
      </c>
      <c r="C676" s="113" t="s">
        <v>4</v>
      </c>
      <c r="D676" s="115" t="s">
        <v>3</v>
      </c>
      <c r="E676" s="117" t="s">
        <v>2</v>
      </c>
      <c r="F676" s="117"/>
      <c r="G676" s="117"/>
      <c r="H676" s="117"/>
      <c r="I676" s="117"/>
      <c r="J676" s="117"/>
      <c r="K676" s="117"/>
      <c r="L676" s="113" t="s">
        <v>228</v>
      </c>
      <c r="M676" s="120" t="s">
        <v>333</v>
      </c>
    </row>
    <row r="677" spans="2:13" s="2" customFormat="1" ht="42.75" customHeight="1">
      <c r="B677" s="112"/>
      <c r="C677" s="114"/>
      <c r="D677" s="115"/>
      <c r="E677" s="106" t="s">
        <v>223</v>
      </c>
      <c r="F677" s="106" t="s">
        <v>224</v>
      </c>
      <c r="G677" s="109" t="s">
        <v>225</v>
      </c>
      <c r="H677" s="109" t="s">
        <v>226</v>
      </c>
      <c r="I677" s="109"/>
      <c r="J677" s="106"/>
      <c r="K677" s="108" t="s">
        <v>1</v>
      </c>
      <c r="L677" s="118"/>
      <c r="M677" s="121"/>
    </row>
    <row r="678" spans="2:13" s="2" customFormat="1" ht="54.75" customHeight="1">
      <c r="B678" s="112"/>
      <c r="C678" s="114"/>
      <c r="D678" s="115"/>
      <c r="E678" s="107"/>
      <c r="F678" s="107"/>
      <c r="G678" s="109"/>
      <c r="H678" s="109"/>
      <c r="I678" s="109"/>
      <c r="J678" s="107"/>
      <c r="K678" s="108"/>
      <c r="L678" s="118"/>
      <c r="M678" s="121"/>
    </row>
    <row r="679" spans="2:13" s="2" customFormat="1" ht="18.75" customHeight="1">
      <c r="B679" s="112"/>
      <c r="C679" s="114"/>
      <c r="D679" s="116"/>
      <c r="E679" s="13">
        <v>100</v>
      </c>
      <c r="F679" s="13">
        <v>100</v>
      </c>
      <c r="G679" s="13">
        <v>100</v>
      </c>
      <c r="H679" s="13">
        <v>100</v>
      </c>
      <c r="I679" s="13"/>
      <c r="J679" s="13"/>
      <c r="K679" s="12" t="s">
        <v>0</v>
      </c>
      <c r="L679" s="119"/>
      <c r="M679" s="122"/>
    </row>
    <row r="680" spans="2:13" s="2" customFormat="1" ht="20.25" customHeight="1">
      <c r="B680" s="96">
        <v>5</v>
      </c>
      <c r="C680" s="10" t="s">
        <v>198</v>
      </c>
      <c r="D680" s="181" t="s">
        <v>20</v>
      </c>
      <c r="E680" s="96">
        <v>78</v>
      </c>
      <c r="F680" s="96">
        <v>89</v>
      </c>
      <c r="G680" s="72"/>
      <c r="H680" s="72"/>
      <c r="I680" s="72"/>
      <c r="J680" s="72"/>
      <c r="K680" s="147">
        <f>SUM(E680:G682)/2</f>
        <v>83.5</v>
      </c>
      <c r="L680" s="96" t="s">
        <v>265</v>
      </c>
      <c r="M680" s="159"/>
    </row>
    <row r="681" spans="2:13" s="2" customFormat="1" ht="20.25" customHeight="1">
      <c r="B681" s="97"/>
      <c r="C681" s="10" t="s">
        <v>199</v>
      </c>
      <c r="D681" s="181"/>
      <c r="E681" s="97"/>
      <c r="F681" s="97"/>
      <c r="G681" s="71" t="s">
        <v>374</v>
      </c>
      <c r="H681" s="71"/>
      <c r="I681" s="73"/>
      <c r="J681" s="73"/>
      <c r="K681" s="148"/>
      <c r="L681" s="97"/>
      <c r="M681" s="160"/>
    </row>
    <row r="682" spans="2:13" s="2" customFormat="1" ht="20.25" customHeight="1">
      <c r="B682" s="98"/>
      <c r="C682" s="10" t="s">
        <v>186</v>
      </c>
      <c r="D682" s="181"/>
      <c r="E682" s="98"/>
      <c r="F682" s="98"/>
      <c r="G682" s="20"/>
      <c r="H682" s="20"/>
      <c r="I682" s="20"/>
      <c r="J682" s="20"/>
      <c r="K682" s="149"/>
      <c r="L682" s="98"/>
      <c r="M682" s="161"/>
    </row>
    <row r="683" spans="2:13" s="6" customFormat="1" ht="20.25" customHeight="1">
      <c r="B683" s="68"/>
      <c r="C683" s="17"/>
      <c r="D683" s="37"/>
      <c r="K683" s="4"/>
      <c r="L683" s="4"/>
      <c r="M683" s="4"/>
    </row>
    <row r="684" spans="2:13" s="6" customFormat="1" ht="20.25" customHeight="1">
      <c r="B684" s="68"/>
      <c r="C684" s="17"/>
      <c r="D684" s="37"/>
      <c r="K684" s="4"/>
      <c r="L684" s="4"/>
      <c r="M684" s="4"/>
    </row>
    <row r="685" spans="2:13" s="6" customFormat="1" ht="20.25" customHeight="1">
      <c r="B685" s="68"/>
      <c r="C685" s="17"/>
      <c r="D685" s="37"/>
      <c r="K685" s="4"/>
      <c r="L685" s="4"/>
      <c r="M685" s="4"/>
    </row>
    <row r="686" spans="2:13" ht="21">
      <c r="B686" s="18"/>
      <c r="C686" s="17"/>
      <c r="D686" s="22"/>
      <c r="E686" s="2"/>
      <c r="F686" s="2"/>
      <c r="G686" s="2"/>
      <c r="H686" s="2"/>
      <c r="I686" s="2"/>
      <c r="J686" s="2"/>
      <c r="K686" s="21"/>
      <c r="L686" s="21"/>
      <c r="M686" s="3"/>
    </row>
    <row r="687" spans="2:13" ht="21">
      <c r="B687" s="18"/>
      <c r="C687" s="105" t="s">
        <v>332</v>
      </c>
      <c r="D687" s="105"/>
      <c r="E687" s="105"/>
      <c r="F687" s="105"/>
      <c r="G687" s="105"/>
      <c r="H687" s="105"/>
      <c r="I687" s="2"/>
      <c r="J687" s="2"/>
      <c r="K687" s="21"/>
      <c r="L687" s="21"/>
      <c r="M687" s="3"/>
    </row>
    <row r="688" spans="2:13" ht="21">
      <c r="B688" s="18"/>
      <c r="C688" s="17"/>
      <c r="D688" s="22"/>
      <c r="E688" s="2"/>
      <c r="F688" s="2"/>
      <c r="G688" s="2"/>
      <c r="H688" s="2"/>
      <c r="I688" s="2"/>
      <c r="J688" s="2"/>
      <c r="K688" s="21"/>
      <c r="L688" s="21"/>
      <c r="M688" s="3"/>
    </row>
    <row r="689" spans="2:13" ht="21">
      <c r="B689" s="18"/>
      <c r="C689" s="17"/>
      <c r="D689" s="22"/>
      <c r="E689" s="2"/>
      <c r="F689" s="2"/>
      <c r="G689" s="2"/>
      <c r="H689" s="2"/>
      <c r="I689" s="2"/>
      <c r="J689" s="2"/>
      <c r="K689" s="21"/>
      <c r="L689" s="21"/>
      <c r="M689" s="3"/>
    </row>
    <row r="690" spans="2:13" ht="21">
      <c r="B690" s="18"/>
      <c r="C690" s="17"/>
      <c r="D690" s="22"/>
      <c r="E690" s="2"/>
      <c r="F690" s="2"/>
      <c r="G690" s="2"/>
      <c r="H690" s="2"/>
      <c r="I690" s="2"/>
      <c r="J690" s="2"/>
      <c r="K690" s="21"/>
      <c r="L690" s="21"/>
      <c r="M690" s="3"/>
    </row>
    <row r="691" spans="2:13" ht="21">
      <c r="B691" s="18"/>
      <c r="C691" s="17"/>
      <c r="D691" s="22"/>
      <c r="E691" s="2"/>
      <c r="F691" s="2"/>
      <c r="G691" s="2"/>
      <c r="H691" s="2"/>
      <c r="I691" s="2"/>
      <c r="J691" s="2"/>
      <c r="K691" s="21"/>
      <c r="L691" s="21"/>
      <c r="M691" s="3"/>
    </row>
    <row r="692" spans="2:13" s="2" customFormat="1" ht="24" customHeight="1">
      <c r="B692" s="110" t="s">
        <v>222</v>
      </c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</row>
    <row r="693" spans="2:13" s="2" customFormat="1" ht="24" customHeight="1">
      <c r="B693" s="110" t="s">
        <v>10</v>
      </c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</row>
    <row r="694" spans="2:13" s="2" customFormat="1" ht="24" customHeight="1">
      <c r="B694" s="110" t="s">
        <v>12</v>
      </c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</row>
    <row r="695" spans="2:13" s="2" customFormat="1" ht="24" customHeight="1">
      <c r="B695" s="110" t="s">
        <v>259</v>
      </c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</row>
    <row r="696" spans="2:13" s="2" customFormat="1" ht="24" customHeight="1">
      <c r="B696" s="111" t="s">
        <v>6</v>
      </c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</row>
    <row r="697" spans="2:13" s="2" customFormat="1" ht="21">
      <c r="B697" s="112" t="s">
        <v>5</v>
      </c>
      <c r="C697" s="113" t="s">
        <v>4</v>
      </c>
      <c r="D697" s="115" t="s">
        <v>3</v>
      </c>
      <c r="E697" s="117" t="s">
        <v>2</v>
      </c>
      <c r="F697" s="117"/>
      <c r="G697" s="117"/>
      <c r="H697" s="117"/>
      <c r="I697" s="117"/>
      <c r="J697" s="117"/>
      <c r="K697" s="117"/>
      <c r="L697" s="113" t="s">
        <v>228</v>
      </c>
      <c r="M697" s="120" t="s">
        <v>333</v>
      </c>
    </row>
    <row r="698" spans="2:13" s="2" customFormat="1" ht="42.75" customHeight="1">
      <c r="B698" s="112"/>
      <c r="C698" s="114"/>
      <c r="D698" s="115"/>
      <c r="E698" s="106" t="s">
        <v>223</v>
      </c>
      <c r="F698" s="106" t="s">
        <v>224</v>
      </c>
      <c r="G698" s="109" t="s">
        <v>225</v>
      </c>
      <c r="H698" s="109" t="s">
        <v>226</v>
      </c>
      <c r="I698" s="109" t="s">
        <v>227</v>
      </c>
      <c r="J698" s="106"/>
      <c r="K698" s="108" t="s">
        <v>1</v>
      </c>
      <c r="L698" s="118"/>
      <c r="M698" s="121"/>
    </row>
    <row r="699" spans="2:13" s="2" customFormat="1" ht="54.75" customHeight="1">
      <c r="B699" s="112"/>
      <c r="C699" s="114"/>
      <c r="D699" s="115"/>
      <c r="E699" s="107"/>
      <c r="F699" s="107"/>
      <c r="G699" s="109"/>
      <c r="H699" s="109"/>
      <c r="I699" s="109"/>
      <c r="J699" s="107"/>
      <c r="K699" s="108"/>
      <c r="L699" s="118"/>
      <c r="M699" s="121"/>
    </row>
    <row r="700" spans="2:13" s="2" customFormat="1" ht="18.75" customHeight="1">
      <c r="B700" s="112"/>
      <c r="C700" s="114"/>
      <c r="D700" s="116"/>
      <c r="E700" s="13">
        <v>100</v>
      </c>
      <c r="F700" s="13">
        <v>100</v>
      </c>
      <c r="G700" s="13">
        <v>100</v>
      </c>
      <c r="H700" s="13">
        <v>100</v>
      </c>
      <c r="I700" s="13">
        <v>100</v>
      </c>
      <c r="J700" s="13"/>
      <c r="K700" s="12" t="s">
        <v>0</v>
      </c>
      <c r="L700" s="119"/>
      <c r="M700" s="122"/>
    </row>
    <row r="701" spans="2:13" s="2" customFormat="1" ht="20.25" customHeight="1">
      <c r="B701" s="11">
        <v>1</v>
      </c>
      <c r="C701" s="10" t="s">
        <v>25</v>
      </c>
      <c r="D701" s="10" t="s">
        <v>16</v>
      </c>
      <c r="E701" s="46">
        <v>96</v>
      </c>
      <c r="F701" s="7">
        <v>86</v>
      </c>
      <c r="G701" s="7">
        <v>96</v>
      </c>
      <c r="H701" s="7">
        <v>87</v>
      </c>
      <c r="I701" s="7"/>
      <c r="J701" s="8"/>
      <c r="K701" s="7">
        <f>SUM(E701:H701)/4</f>
        <v>91.25</v>
      </c>
      <c r="L701" s="7" t="s">
        <v>265</v>
      </c>
      <c r="M701" s="45">
        <v>1</v>
      </c>
    </row>
    <row r="702" spans="2:13" s="2" customFormat="1" ht="20.25" customHeight="1">
      <c r="B702" s="11">
        <v>2</v>
      </c>
      <c r="C702" s="10" t="s">
        <v>56</v>
      </c>
      <c r="D702" s="10" t="s">
        <v>18</v>
      </c>
      <c r="E702" s="46">
        <v>79</v>
      </c>
      <c r="F702" s="7">
        <v>58</v>
      </c>
      <c r="G702" s="7">
        <v>75</v>
      </c>
      <c r="H702" s="7">
        <v>68</v>
      </c>
      <c r="I702" s="7"/>
      <c r="J702" s="8"/>
      <c r="K702" s="7">
        <f>SUM(E702:H702)/4</f>
        <v>70</v>
      </c>
      <c r="L702" s="7" t="s">
        <v>274</v>
      </c>
      <c r="M702" s="45"/>
    </row>
    <row r="703" spans="2:13" s="2" customFormat="1" ht="20.25" customHeight="1">
      <c r="B703" s="11">
        <v>3</v>
      </c>
      <c r="C703" s="10" t="s">
        <v>57</v>
      </c>
      <c r="D703" s="10" t="s">
        <v>19</v>
      </c>
      <c r="E703" s="46">
        <v>88</v>
      </c>
      <c r="F703" s="71" t="s">
        <v>374</v>
      </c>
      <c r="G703" s="7">
        <v>93</v>
      </c>
      <c r="H703" s="7">
        <v>87</v>
      </c>
      <c r="I703" s="7"/>
      <c r="J703" s="8"/>
      <c r="K703" s="7">
        <f>SUM(E703:H703)/3</f>
        <v>89.33333333333333</v>
      </c>
      <c r="L703" s="7" t="s">
        <v>265</v>
      </c>
      <c r="M703" s="44">
        <v>2</v>
      </c>
    </row>
    <row r="704" spans="2:13" s="2" customFormat="1" ht="20.25" customHeight="1">
      <c r="B704" s="11">
        <v>4</v>
      </c>
      <c r="C704" s="10" t="s">
        <v>185</v>
      </c>
      <c r="D704" s="10" t="s">
        <v>20</v>
      </c>
      <c r="E704" s="46">
        <v>95</v>
      </c>
      <c r="F704" s="7">
        <v>74</v>
      </c>
      <c r="G704" s="7">
        <v>89</v>
      </c>
      <c r="H704" s="7">
        <v>80</v>
      </c>
      <c r="I704" s="7"/>
      <c r="J704" s="8"/>
      <c r="K704" s="7">
        <f>SUM(E704:H704)/4</f>
        <v>84.5</v>
      </c>
      <c r="L704" s="7" t="s">
        <v>265</v>
      </c>
      <c r="M704" s="44">
        <v>3</v>
      </c>
    </row>
    <row r="705" spans="2:13" s="2" customFormat="1" ht="20.25" customHeight="1">
      <c r="B705" s="11">
        <v>5</v>
      </c>
      <c r="C705" s="10" t="s">
        <v>132</v>
      </c>
      <c r="D705" s="10" t="s">
        <v>55</v>
      </c>
      <c r="E705" s="46">
        <v>86</v>
      </c>
      <c r="F705" s="7">
        <v>83</v>
      </c>
      <c r="G705" s="71" t="s">
        <v>374</v>
      </c>
      <c r="H705" s="7">
        <v>82</v>
      </c>
      <c r="I705" s="7"/>
      <c r="J705" s="8"/>
      <c r="K705" s="7">
        <f>SUM(E705:H705)/3</f>
        <v>83.66666666666667</v>
      </c>
      <c r="L705" s="7" t="s">
        <v>265</v>
      </c>
      <c r="M705" s="7"/>
    </row>
    <row r="706" spans="2:13" s="2" customFormat="1" ht="20.25" customHeight="1">
      <c r="B706" s="11">
        <v>6</v>
      </c>
      <c r="C706" s="26" t="s">
        <v>35</v>
      </c>
      <c r="D706" s="10" t="s">
        <v>21</v>
      </c>
      <c r="E706" s="7">
        <v>91</v>
      </c>
      <c r="F706" s="7">
        <v>63</v>
      </c>
      <c r="G706" s="7">
        <v>81</v>
      </c>
      <c r="H706" s="7" t="s">
        <v>374</v>
      </c>
      <c r="I706" s="7"/>
      <c r="J706" s="8"/>
      <c r="K706" s="7">
        <f>SUM(E706:H706)/3</f>
        <v>78.33333333333333</v>
      </c>
      <c r="L706" s="7" t="s">
        <v>274</v>
      </c>
      <c r="M706" s="7"/>
    </row>
    <row r="707" spans="2:13" s="6" customFormat="1" ht="20.25" customHeight="1">
      <c r="B707" s="5"/>
      <c r="C707" s="17"/>
      <c r="D707" s="57"/>
      <c r="K707" s="4"/>
      <c r="L707" s="4"/>
      <c r="M707" s="4"/>
    </row>
    <row r="708" spans="2:13" s="6" customFormat="1" ht="20.25" customHeight="1">
      <c r="B708" s="5"/>
      <c r="K708" s="4"/>
      <c r="L708" s="4"/>
      <c r="M708" s="4"/>
    </row>
    <row r="709" spans="2:13" s="2" customFormat="1" ht="16.5" customHeight="1">
      <c r="B709" s="5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</row>
    <row r="710" spans="2:13" ht="21">
      <c r="B710" s="2"/>
      <c r="C710" s="2"/>
      <c r="D710" s="2"/>
      <c r="E710" s="2"/>
      <c r="F710" s="2"/>
      <c r="G710" s="2"/>
      <c r="H710" s="2"/>
      <c r="I710" s="2"/>
      <c r="J710" s="2"/>
      <c r="K710" s="21"/>
      <c r="L710" s="21"/>
      <c r="M710" s="3"/>
    </row>
    <row r="711" spans="2:13" ht="21">
      <c r="B711" s="2"/>
      <c r="C711" s="105" t="s">
        <v>332</v>
      </c>
      <c r="D711" s="105"/>
      <c r="E711" s="105"/>
      <c r="F711" s="105"/>
      <c r="G711" s="105"/>
      <c r="H711" s="105"/>
      <c r="I711" s="2"/>
      <c r="J711" s="2"/>
      <c r="K711" s="21"/>
      <c r="L711" s="21"/>
      <c r="M711" s="3"/>
    </row>
    <row r="712" spans="2:13" ht="21">
      <c r="B712" s="2"/>
      <c r="C712" s="2"/>
      <c r="D712" s="2"/>
      <c r="E712" s="2"/>
      <c r="F712" s="2"/>
      <c r="G712" s="2"/>
      <c r="H712" s="2"/>
      <c r="I712" s="2"/>
      <c r="J712" s="2"/>
      <c r="K712" s="21"/>
      <c r="L712" s="21"/>
      <c r="M712" s="3"/>
    </row>
    <row r="713" spans="2:13" ht="21"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</row>
    <row r="714" spans="2:13" s="2" customFormat="1" ht="24" customHeight="1">
      <c r="B714" s="110" t="s">
        <v>222</v>
      </c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</row>
    <row r="715" spans="2:13" s="2" customFormat="1" ht="24" customHeight="1">
      <c r="B715" s="110" t="s">
        <v>10</v>
      </c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</row>
    <row r="716" spans="2:13" s="2" customFormat="1" ht="24" customHeight="1">
      <c r="B716" s="110" t="s">
        <v>12</v>
      </c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</row>
    <row r="717" spans="2:13" s="2" customFormat="1" ht="24" customHeight="1">
      <c r="B717" s="110" t="s">
        <v>258</v>
      </c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</row>
    <row r="718" spans="2:13" s="2" customFormat="1" ht="24" customHeight="1">
      <c r="B718" s="111" t="s">
        <v>6</v>
      </c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</row>
    <row r="719" spans="2:13" s="2" customFormat="1" ht="21">
      <c r="B719" s="112" t="s">
        <v>5</v>
      </c>
      <c r="C719" s="113" t="s">
        <v>4</v>
      </c>
      <c r="D719" s="115" t="s">
        <v>3</v>
      </c>
      <c r="E719" s="117" t="s">
        <v>2</v>
      </c>
      <c r="F719" s="117"/>
      <c r="G719" s="117"/>
      <c r="H719" s="117"/>
      <c r="I719" s="117"/>
      <c r="J719" s="117"/>
      <c r="K719" s="117"/>
      <c r="L719" s="113" t="s">
        <v>228</v>
      </c>
      <c r="M719" s="120" t="s">
        <v>333</v>
      </c>
    </row>
    <row r="720" spans="2:13" s="2" customFormat="1" ht="42.75" customHeight="1">
      <c r="B720" s="112"/>
      <c r="C720" s="114"/>
      <c r="D720" s="115"/>
      <c r="E720" s="106" t="s">
        <v>223</v>
      </c>
      <c r="F720" s="106" t="s">
        <v>224</v>
      </c>
      <c r="G720" s="109" t="s">
        <v>225</v>
      </c>
      <c r="H720" s="109" t="s">
        <v>226</v>
      </c>
      <c r="I720" s="109" t="s">
        <v>227</v>
      </c>
      <c r="J720" s="106"/>
      <c r="K720" s="108" t="s">
        <v>1</v>
      </c>
      <c r="L720" s="118"/>
      <c r="M720" s="121"/>
    </row>
    <row r="721" spans="2:13" s="2" customFormat="1" ht="54.75" customHeight="1">
      <c r="B721" s="112"/>
      <c r="C721" s="114"/>
      <c r="D721" s="115"/>
      <c r="E721" s="107"/>
      <c r="F721" s="107"/>
      <c r="G721" s="109"/>
      <c r="H721" s="109"/>
      <c r="I721" s="109"/>
      <c r="J721" s="107"/>
      <c r="K721" s="108"/>
      <c r="L721" s="118"/>
      <c r="M721" s="121"/>
    </row>
    <row r="722" spans="2:13" s="2" customFormat="1" ht="18.75" customHeight="1">
      <c r="B722" s="112"/>
      <c r="C722" s="114"/>
      <c r="D722" s="116"/>
      <c r="E722" s="13">
        <v>100</v>
      </c>
      <c r="F722" s="13">
        <v>100</v>
      </c>
      <c r="G722" s="13">
        <v>100</v>
      </c>
      <c r="H722" s="13">
        <v>100</v>
      </c>
      <c r="I722" s="13">
        <v>100</v>
      </c>
      <c r="J722" s="13"/>
      <c r="K722" s="12" t="s">
        <v>0</v>
      </c>
      <c r="L722" s="119"/>
      <c r="M722" s="122"/>
    </row>
    <row r="723" spans="2:13" s="2" customFormat="1" ht="20.25" customHeight="1">
      <c r="B723" s="11">
        <v>1</v>
      </c>
      <c r="C723" s="10" t="s">
        <v>58</v>
      </c>
      <c r="D723" s="10" t="s">
        <v>16</v>
      </c>
      <c r="E723" s="7"/>
      <c r="F723" s="7">
        <v>81</v>
      </c>
      <c r="G723" s="7">
        <v>89</v>
      </c>
      <c r="H723" s="7">
        <v>83</v>
      </c>
      <c r="I723" s="7">
        <v>85</v>
      </c>
      <c r="J723" s="8"/>
      <c r="K723" s="7">
        <f>SUM(F723:I723)/4</f>
        <v>84.5</v>
      </c>
      <c r="L723" s="7" t="s">
        <v>265</v>
      </c>
      <c r="M723" s="45">
        <v>2</v>
      </c>
    </row>
    <row r="724" spans="2:13" s="2" customFormat="1" ht="20.25" customHeight="1">
      <c r="B724" s="11">
        <v>2</v>
      </c>
      <c r="C724" s="10" t="s">
        <v>149</v>
      </c>
      <c r="D724" s="10" t="s">
        <v>18</v>
      </c>
      <c r="E724" s="7"/>
      <c r="F724" s="7">
        <v>91</v>
      </c>
      <c r="G724" s="7">
        <v>95</v>
      </c>
      <c r="H724" s="7">
        <v>100</v>
      </c>
      <c r="I724" s="7">
        <v>76</v>
      </c>
      <c r="J724" s="8"/>
      <c r="K724" s="7">
        <f>SUM(F724:I724)/4</f>
        <v>90.5</v>
      </c>
      <c r="L724" s="7" t="s">
        <v>265</v>
      </c>
      <c r="M724" s="45">
        <v>1</v>
      </c>
    </row>
    <row r="725" spans="2:13" s="2" customFormat="1" ht="20.25" customHeight="1">
      <c r="B725" s="11">
        <v>3</v>
      </c>
      <c r="C725" s="10" t="s">
        <v>194</v>
      </c>
      <c r="D725" s="10" t="s">
        <v>20</v>
      </c>
      <c r="E725" s="7"/>
      <c r="F725" s="7">
        <v>72</v>
      </c>
      <c r="G725" s="7">
        <v>74</v>
      </c>
      <c r="H725" s="7">
        <v>67</v>
      </c>
      <c r="I725" s="7">
        <v>67</v>
      </c>
      <c r="J725" s="8"/>
      <c r="K725" s="7">
        <f>SUM(F725:I725)/4</f>
        <v>70</v>
      </c>
      <c r="L725" s="7" t="s">
        <v>274</v>
      </c>
      <c r="M725" s="44">
        <v>3</v>
      </c>
    </row>
    <row r="726" spans="2:13" s="2" customFormat="1" ht="20.25" customHeight="1">
      <c r="B726" s="11">
        <v>4</v>
      </c>
      <c r="C726" s="26" t="s">
        <v>36</v>
      </c>
      <c r="D726" s="10" t="s">
        <v>21</v>
      </c>
      <c r="E726" s="7"/>
      <c r="F726" s="7">
        <v>50</v>
      </c>
      <c r="G726" s="7">
        <v>52</v>
      </c>
      <c r="H726" s="7">
        <v>60</v>
      </c>
      <c r="I726" s="7" t="s">
        <v>374</v>
      </c>
      <c r="J726" s="8"/>
      <c r="K726" s="7">
        <f>SUM(F726:I726)/3</f>
        <v>54</v>
      </c>
      <c r="L726" s="7" t="s">
        <v>337</v>
      </c>
      <c r="M726" s="7"/>
    </row>
    <row r="727" spans="2:13" s="6" customFormat="1" ht="20.25" customHeight="1">
      <c r="B727" s="5"/>
      <c r="C727" s="42"/>
      <c r="D727" s="17"/>
      <c r="K727" s="4"/>
      <c r="L727" s="4"/>
      <c r="M727" s="4"/>
    </row>
    <row r="728" spans="2:13" s="6" customFormat="1" ht="20.25" customHeight="1">
      <c r="B728" s="5"/>
      <c r="C728" s="42"/>
      <c r="D728" s="17"/>
      <c r="K728" s="4"/>
      <c r="L728" s="4"/>
      <c r="M728" s="4"/>
    </row>
    <row r="729" spans="2:13" s="2" customFormat="1" ht="20.25" customHeight="1">
      <c r="B729" s="5"/>
      <c r="C729" s="42"/>
      <c r="D729" s="17"/>
      <c r="E729" s="6"/>
      <c r="F729" s="6"/>
      <c r="G729" s="6"/>
      <c r="H729" s="6"/>
      <c r="I729" s="6"/>
      <c r="J729" s="6"/>
      <c r="K729" s="4"/>
      <c r="L729" s="4"/>
      <c r="M729" s="4"/>
    </row>
    <row r="730" spans="2:13" s="2" customFormat="1" ht="16.5" customHeight="1">
      <c r="B730" s="5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</row>
    <row r="731" spans="2:13" ht="21">
      <c r="B731" s="2"/>
      <c r="C731" s="105" t="s">
        <v>332</v>
      </c>
      <c r="D731" s="105"/>
      <c r="E731" s="105"/>
      <c r="F731" s="105"/>
      <c r="G731" s="105"/>
      <c r="H731" s="105"/>
      <c r="I731" s="2"/>
      <c r="J731" s="2"/>
      <c r="K731" s="21"/>
      <c r="L731" s="21"/>
      <c r="M731" s="3"/>
    </row>
    <row r="732" spans="2:13" ht="21">
      <c r="B732" s="2"/>
      <c r="C732" s="2"/>
      <c r="D732" s="2"/>
      <c r="E732" s="2"/>
      <c r="F732" s="2"/>
      <c r="G732" s="2"/>
      <c r="H732" s="2"/>
      <c r="I732" s="2"/>
      <c r="J732" s="2"/>
      <c r="K732" s="21"/>
      <c r="L732" s="21"/>
      <c r="M732" s="3"/>
    </row>
    <row r="733" spans="2:13" ht="21">
      <c r="B733" s="2"/>
      <c r="C733" s="2"/>
      <c r="D733" s="2"/>
      <c r="E733" s="2"/>
      <c r="F733" s="2"/>
      <c r="G733" s="2"/>
      <c r="H733" s="2"/>
      <c r="I733" s="2"/>
      <c r="J733" s="2"/>
      <c r="K733" s="21"/>
      <c r="L733" s="21"/>
      <c r="M733" s="3"/>
    </row>
    <row r="734" spans="2:13" ht="21"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</row>
    <row r="736" spans="2:13" s="2" customFormat="1" ht="24" customHeight="1">
      <c r="B736" s="110" t="s">
        <v>222</v>
      </c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</row>
    <row r="737" spans="2:13" s="2" customFormat="1" ht="24" customHeight="1">
      <c r="B737" s="110" t="s">
        <v>10</v>
      </c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</row>
    <row r="738" spans="2:13" s="2" customFormat="1" ht="24" customHeight="1">
      <c r="B738" s="110" t="s">
        <v>14</v>
      </c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</row>
    <row r="739" spans="2:13" s="2" customFormat="1" ht="24" customHeight="1">
      <c r="B739" s="110" t="s">
        <v>260</v>
      </c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</row>
    <row r="740" spans="2:13" s="2" customFormat="1" ht="24" customHeight="1">
      <c r="B740" s="111" t="s">
        <v>6</v>
      </c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</row>
    <row r="741" spans="2:13" s="2" customFormat="1" ht="21">
      <c r="B741" s="112" t="s">
        <v>5</v>
      </c>
      <c r="C741" s="113" t="s">
        <v>4</v>
      </c>
      <c r="D741" s="115" t="s">
        <v>3</v>
      </c>
      <c r="E741" s="117" t="s">
        <v>2</v>
      </c>
      <c r="F741" s="117"/>
      <c r="G741" s="117"/>
      <c r="H741" s="117"/>
      <c r="I741" s="117"/>
      <c r="J741" s="117"/>
      <c r="K741" s="117"/>
      <c r="L741" s="113" t="s">
        <v>228</v>
      </c>
      <c r="M741" s="120" t="s">
        <v>333</v>
      </c>
    </row>
    <row r="742" spans="2:13" s="2" customFormat="1" ht="42.75" customHeight="1">
      <c r="B742" s="112"/>
      <c r="C742" s="114"/>
      <c r="D742" s="115"/>
      <c r="E742" s="106" t="s">
        <v>223</v>
      </c>
      <c r="F742" s="106" t="s">
        <v>224</v>
      </c>
      <c r="G742" s="109" t="s">
        <v>225</v>
      </c>
      <c r="H742" s="109" t="s">
        <v>226</v>
      </c>
      <c r="I742" s="109" t="s">
        <v>227</v>
      </c>
      <c r="J742" s="106"/>
      <c r="K742" s="108" t="s">
        <v>1</v>
      </c>
      <c r="L742" s="118"/>
      <c r="M742" s="121"/>
    </row>
    <row r="743" spans="2:13" s="2" customFormat="1" ht="54.75" customHeight="1">
      <c r="B743" s="112"/>
      <c r="C743" s="114"/>
      <c r="D743" s="115"/>
      <c r="E743" s="107"/>
      <c r="F743" s="107"/>
      <c r="G743" s="109"/>
      <c r="H743" s="109"/>
      <c r="I743" s="109"/>
      <c r="J743" s="107"/>
      <c r="K743" s="108"/>
      <c r="L743" s="118"/>
      <c r="M743" s="121"/>
    </row>
    <row r="744" spans="2:13" s="2" customFormat="1" ht="18.75" customHeight="1">
      <c r="B744" s="112"/>
      <c r="C744" s="114"/>
      <c r="D744" s="116"/>
      <c r="E744" s="13">
        <v>100</v>
      </c>
      <c r="F744" s="13">
        <v>100</v>
      </c>
      <c r="G744" s="13">
        <v>100</v>
      </c>
      <c r="H744" s="13">
        <v>100</v>
      </c>
      <c r="I744" s="13">
        <v>100</v>
      </c>
      <c r="J744" s="13"/>
      <c r="K744" s="12" t="s">
        <v>0</v>
      </c>
      <c r="L744" s="119"/>
      <c r="M744" s="122"/>
    </row>
    <row r="745" spans="2:13" s="2" customFormat="1" ht="20.25" customHeight="1">
      <c r="B745" s="11">
        <v>1</v>
      </c>
      <c r="C745" s="10" t="s">
        <v>158</v>
      </c>
      <c r="D745" s="10" t="s">
        <v>16</v>
      </c>
      <c r="E745" s="7"/>
      <c r="F745" s="7">
        <v>85</v>
      </c>
      <c r="G745" s="7">
        <v>86</v>
      </c>
      <c r="H745" s="7">
        <v>88</v>
      </c>
      <c r="I745" s="7">
        <v>80</v>
      </c>
      <c r="J745" s="8"/>
      <c r="K745" s="67">
        <f>SUM(F745:I745)/4</f>
        <v>84.75</v>
      </c>
      <c r="L745" s="7" t="s">
        <v>265</v>
      </c>
      <c r="M745" s="93">
        <v>2</v>
      </c>
    </row>
    <row r="746" spans="2:13" s="2" customFormat="1" ht="20.25" customHeight="1">
      <c r="B746" s="11">
        <v>2</v>
      </c>
      <c r="C746" s="8" t="s">
        <v>135</v>
      </c>
      <c r="D746" s="10" t="s">
        <v>18</v>
      </c>
      <c r="E746" s="7"/>
      <c r="F746" s="7">
        <v>80</v>
      </c>
      <c r="G746" s="7">
        <v>79</v>
      </c>
      <c r="H746" s="7">
        <v>80</v>
      </c>
      <c r="I746" s="7">
        <v>75</v>
      </c>
      <c r="J746" s="8"/>
      <c r="K746" s="67">
        <f>SUM(F746:I746)/4</f>
        <v>78.5</v>
      </c>
      <c r="L746" s="7" t="s">
        <v>334</v>
      </c>
      <c r="M746" s="93">
        <v>3</v>
      </c>
    </row>
    <row r="747" spans="2:13" s="2" customFormat="1" ht="20.25" customHeight="1">
      <c r="B747" s="11">
        <v>3</v>
      </c>
      <c r="C747" s="10" t="s">
        <v>166</v>
      </c>
      <c r="D747" s="10" t="s">
        <v>19</v>
      </c>
      <c r="E747" s="7"/>
      <c r="F747" s="7">
        <v>85</v>
      </c>
      <c r="G747" s="7">
        <v>88</v>
      </c>
      <c r="H747" s="7">
        <v>92</v>
      </c>
      <c r="I747" s="7">
        <v>90</v>
      </c>
      <c r="J747" s="8"/>
      <c r="K747" s="67">
        <f>SUM(F747:I747)/4</f>
        <v>88.75</v>
      </c>
      <c r="L747" s="7" t="s">
        <v>265</v>
      </c>
      <c r="M747" s="94">
        <v>1</v>
      </c>
    </row>
    <row r="748" spans="2:13" s="2" customFormat="1" ht="20.25" customHeight="1">
      <c r="B748" s="11">
        <v>4</v>
      </c>
      <c r="C748" s="9" t="s">
        <v>101</v>
      </c>
      <c r="D748" s="10" t="s">
        <v>55</v>
      </c>
      <c r="E748" s="7"/>
      <c r="F748" s="7">
        <v>78</v>
      </c>
      <c r="G748" s="7">
        <v>69</v>
      </c>
      <c r="H748" s="7">
        <v>73</v>
      </c>
      <c r="I748" s="7">
        <v>65</v>
      </c>
      <c r="J748" s="8"/>
      <c r="K748" s="67">
        <f>SUM(F748:I748)/4</f>
        <v>71.25</v>
      </c>
      <c r="L748" s="7" t="s">
        <v>274</v>
      </c>
      <c r="M748" s="7"/>
    </row>
    <row r="749" spans="2:13" s="2" customFormat="1" ht="20.25" customHeight="1">
      <c r="B749" s="7">
        <v>5</v>
      </c>
      <c r="C749" s="8" t="s">
        <v>175</v>
      </c>
      <c r="D749" s="10" t="s">
        <v>21</v>
      </c>
      <c r="E749" s="7"/>
      <c r="F749" s="7">
        <v>79</v>
      </c>
      <c r="G749" s="7">
        <v>75</v>
      </c>
      <c r="H749" s="7">
        <v>74</v>
      </c>
      <c r="I749" s="7">
        <v>70</v>
      </c>
      <c r="J749" s="8"/>
      <c r="K749" s="67">
        <f>SUM(F749:I749)/4</f>
        <v>74.5</v>
      </c>
      <c r="L749" s="7" t="s">
        <v>274</v>
      </c>
      <c r="M749" s="7"/>
    </row>
    <row r="750" spans="2:13" s="6" customFormat="1" ht="20.25" customHeight="1">
      <c r="B750" s="5"/>
      <c r="C750" s="42"/>
      <c r="D750" s="17"/>
      <c r="K750" s="4"/>
      <c r="L750" s="4"/>
      <c r="M750" s="4"/>
    </row>
    <row r="751" spans="2:13" s="2" customFormat="1" ht="20.25" customHeight="1">
      <c r="B751" s="5"/>
      <c r="C751" s="42"/>
      <c r="D751" s="17"/>
      <c r="E751" s="6"/>
      <c r="F751" s="6"/>
      <c r="G751" s="6"/>
      <c r="H751" s="6"/>
      <c r="I751" s="6"/>
      <c r="J751" s="6"/>
      <c r="K751" s="4"/>
      <c r="L751" s="4"/>
      <c r="M751" s="4"/>
    </row>
    <row r="752" spans="2:13" s="2" customFormat="1" ht="16.5" customHeight="1">
      <c r="B752" s="5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</row>
    <row r="753" spans="2:13" ht="21">
      <c r="B753" s="2"/>
      <c r="C753" s="105"/>
      <c r="D753" s="105"/>
      <c r="E753" s="105"/>
      <c r="F753" s="105"/>
      <c r="G753" s="105"/>
      <c r="H753" s="105"/>
      <c r="I753" s="2"/>
      <c r="J753" s="2"/>
      <c r="K753" s="21"/>
      <c r="L753" s="21"/>
      <c r="M753" s="3"/>
    </row>
    <row r="754" spans="2:13" ht="21">
      <c r="B754" s="2"/>
      <c r="C754" s="2"/>
      <c r="D754" s="2"/>
      <c r="E754" s="2"/>
      <c r="F754" s="2"/>
      <c r="G754" s="2"/>
      <c r="H754" s="2"/>
      <c r="I754" s="2"/>
      <c r="J754" s="2"/>
      <c r="K754" s="21"/>
      <c r="L754" s="21"/>
      <c r="M754" s="3"/>
    </row>
    <row r="755" spans="2:13" ht="21">
      <c r="B755" s="2"/>
      <c r="C755" s="2"/>
      <c r="D755" s="2"/>
      <c r="E755" s="2"/>
      <c r="F755" s="2"/>
      <c r="G755" s="2"/>
      <c r="H755" s="2"/>
      <c r="I755" s="2"/>
      <c r="J755" s="2"/>
      <c r="K755" s="21"/>
      <c r="L755" s="21"/>
      <c r="M755" s="3"/>
    </row>
    <row r="756" spans="2:13" ht="21">
      <c r="B756" s="2"/>
      <c r="C756" s="2"/>
      <c r="D756" s="2"/>
      <c r="E756" s="2"/>
      <c r="F756" s="2"/>
      <c r="G756" s="2"/>
      <c r="H756" s="2"/>
      <c r="I756" s="2"/>
      <c r="J756" s="2"/>
      <c r="K756" s="21"/>
      <c r="L756" s="21"/>
      <c r="M756" s="3"/>
    </row>
    <row r="757" spans="2:13" ht="21"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</row>
    <row r="758" spans="2:13" s="2" customFormat="1" ht="24" customHeight="1">
      <c r="B758" s="110" t="s">
        <v>222</v>
      </c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</row>
    <row r="759" spans="2:13" s="2" customFormat="1" ht="24" customHeight="1">
      <c r="B759" s="110" t="s">
        <v>10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</row>
    <row r="760" spans="2:13" s="2" customFormat="1" ht="24" customHeight="1">
      <c r="B760" s="110" t="s">
        <v>14</v>
      </c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</row>
    <row r="761" spans="2:13" s="2" customFormat="1" ht="24" customHeight="1">
      <c r="B761" s="110" t="s">
        <v>261</v>
      </c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</row>
    <row r="762" spans="2:13" s="2" customFormat="1" ht="24" customHeight="1">
      <c r="B762" s="111" t="s">
        <v>6</v>
      </c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</row>
    <row r="763" spans="2:13" s="2" customFormat="1" ht="21">
      <c r="B763" s="112" t="s">
        <v>5</v>
      </c>
      <c r="C763" s="113" t="s">
        <v>4</v>
      </c>
      <c r="D763" s="115" t="s">
        <v>3</v>
      </c>
      <c r="E763" s="117" t="s">
        <v>2</v>
      </c>
      <c r="F763" s="117"/>
      <c r="G763" s="117"/>
      <c r="H763" s="117"/>
      <c r="I763" s="117"/>
      <c r="J763" s="117"/>
      <c r="K763" s="117"/>
      <c r="L763" s="113" t="s">
        <v>228</v>
      </c>
      <c r="M763" s="120" t="s">
        <v>333</v>
      </c>
    </row>
    <row r="764" spans="2:13" s="2" customFormat="1" ht="42.75" customHeight="1">
      <c r="B764" s="112"/>
      <c r="C764" s="114"/>
      <c r="D764" s="115"/>
      <c r="E764" s="106" t="s">
        <v>223</v>
      </c>
      <c r="F764" s="106" t="s">
        <v>224</v>
      </c>
      <c r="G764" s="109" t="s">
        <v>225</v>
      </c>
      <c r="H764" s="109" t="s">
        <v>226</v>
      </c>
      <c r="I764" s="109" t="s">
        <v>227</v>
      </c>
      <c r="J764" s="106"/>
      <c r="K764" s="108" t="s">
        <v>1</v>
      </c>
      <c r="L764" s="118"/>
      <c r="M764" s="121"/>
    </row>
    <row r="765" spans="2:13" s="2" customFormat="1" ht="54.75" customHeight="1">
      <c r="B765" s="112"/>
      <c r="C765" s="114"/>
      <c r="D765" s="115"/>
      <c r="E765" s="107"/>
      <c r="F765" s="107"/>
      <c r="G765" s="109"/>
      <c r="H765" s="109"/>
      <c r="I765" s="109"/>
      <c r="J765" s="107"/>
      <c r="K765" s="108"/>
      <c r="L765" s="118"/>
      <c r="M765" s="121"/>
    </row>
    <row r="766" spans="2:13" s="2" customFormat="1" ht="18.75" customHeight="1">
      <c r="B766" s="112"/>
      <c r="C766" s="114"/>
      <c r="D766" s="116"/>
      <c r="E766" s="13">
        <v>100</v>
      </c>
      <c r="F766" s="13">
        <v>100</v>
      </c>
      <c r="G766" s="13">
        <v>100</v>
      </c>
      <c r="H766" s="13">
        <v>100</v>
      </c>
      <c r="I766" s="13">
        <v>100</v>
      </c>
      <c r="J766" s="13"/>
      <c r="K766" s="12" t="s">
        <v>0</v>
      </c>
      <c r="L766" s="119"/>
      <c r="M766" s="122"/>
    </row>
    <row r="767" spans="2:13" s="2" customFormat="1" ht="20.25" customHeight="1">
      <c r="B767" s="11">
        <v>1</v>
      </c>
      <c r="C767" s="10" t="s">
        <v>147</v>
      </c>
      <c r="D767" s="10" t="s">
        <v>18</v>
      </c>
      <c r="E767" s="7"/>
      <c r="F767" s="7">
        <v>80</v>
      </c>
      <c r="G767" s="7">
        <v>93</v>
      </c>
      <c r="H767" s="7">
        <v>90</v>
      </c>
      <c r="I767" s="75">
        <v>86</v>
      </c>
      <c r="J767" s="75"/>
      <c r="K767" s="74">
        <f>SUM(F767:I767)/4</f>
        <v>87.25</v>
      </c>
      <c r="L767" s="75" t="s">
        <v>265</v>
      </c>
      <c r="M767" s="90">
        <v>1</v>
      </c>
    </row>
    <row r="768" spans="2:13" s="2" customFormat="1" ht="20.25" customHeight="1">
      <c r="B768" s="11">
        <v>2</v>
      </c>
      <c r="C768" s="10" t="s">
        <v>335</v>
      </c>
      <c r="D768" s="10" t="s">
        <v>19</v>
      </c>
      <c r="E768" s="7"/>
      <c r="F768" s="7">
        <v>71</v>
      </c>
      <c r="G768" s="7">
        <v>77</v>
      </c>
      <c r="H768" s="7">
        <v>85</v>
      </c>
      <c r="I768" s="75">
        <v>80</v>
      </c>
      <c r="J768" s="75"/>
      <c r="K768" s="74">
        <f>SUM(F768:I768)/4</f>
        <v>78.25</v>
      </c>
      <c r="L768" s="75" t="s">
        <v>274</v>
      </c>
      <c r="M768" s="90">
        <v>2</v>
      </c>
    </row>
    <row r="769" spans="2:13" s="2" customFormat="1" ht="20.25" customHeight="1">
      <c r="B769" s="11">
        <v>3</v>
      </c>
      <c r="C769" s="10" t="s">
        <v>100</v>
      </c>
      <c r="D769" s="10" t="s">
        <v>55</v>
      </c>
      <c r="E769" s="7"/>
      <c r="F769" s="7">
        <v>62</v>
      </c>
      <c r="G769" s="7">
        <v>75</v>
      </c>
      <c r="H769" s="7">
        <v>78</v>
      </c>
      <c r="I769" s="75">
        <v>73</v>
      </c>
      <c r="J769" s="75"/>
      <c r="K769" s="74">
        <f>SUM(F769:I769)/4</f>
        <v>72</v>
      </c>
      <c r="L769" s="75" t="s">
        <v>274</v>
      </c>
      <c r="M769" s="91"/>
    </row>
    <row r="770" spans="2:13" s="2" customFormat="1" ht="20.25" customHeight="1">
      <c r="B770" s="11">
        <v>4</v>
      </c>
      <c r="C770" s="8" t="s">
        <v>174</v>
      </c>
      <c r="D770" s="10" t="s">
        <v>21</v>
      </c>
      <c r="E770" s="7"/>
      <c r="F770" s="7">
        <v>61</v>
      </c>
      <c r="G770" s="7">
        <v>72</v>
      </c>
      <c r="H770" s="7">
        <v>79</v>
      </c>
      <c r="I770" s="75">
        <v>79</v>
      </c>
      <c r="J770" s="75"/>
      <c r="K770" s="74">
        <f>SUM(F770:I770)/4</f>
        <v>72.75</v>
      </c>
      <c r="L770" s="75" t="s">
        <v>274</v>
      </c>
      <c r="M770" s="92">
        <v>3</v>
      </c>
    </row>
    <row r="771" spans="2:13" s="6" customFormat="1" ht="20.25" customHeight="1">
      <c r="B771" s="5"/>
      <c r="C771" s="42"/>
      <c r="D771" s="17"/>
      <c r="K771" s="4"/>
      <c r="L771" s="4"/>
      <c r="M771" s="4"/>
    </row>
    <row r="772" spans="2:13" s="6" customFormat="1" ht="20.25" customHeight="1">
      <c r="B772" s="5"/>
      <c r="C772" s="42"/>
      <c r="D772" s="17"/>
      <c r="K772" s="4"/>
      <c r="L772" s="4"/>
      <c r="M772" s="4"/>
    </row>
    <row r="773" spans="2:13" s="2" customFormat="1" ht="20.25" customHeight="1">
      <c r="B773" s="5"/>
      <c r="C773" s="42"/>
      <c r="D773" s="17"/>
      <c r="E773" s="6"/>
      <c r="F773" s="6"/>
      <c r="G773" s="6"/>
      <c r="H773" s="6"/>
      <c r="I773" s="6"/>
      <c r="J773" s="6"/>
      <c r="K773" s="4"/>
      <c r="L773" s="4"/>
      <c r="M773" s="4"/>
    </row>
    <row r="774" spans="2:13" s="2" customFormat="1" ht="16.5" customHeight="1">
      <c r="B774" s="5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</row>
    <row r="775" spans="2:13" ht="21">
      <c r="B775" s="2"/>
      <c r="C775" s="105"/>
      <c r="D775" s="105"/>
      <c r="E775" s="105"/>
      <c r="F775" s="105"/>
      <c r="G775" s="105"/>
      <c r="H775" s="105"/>
      <c r="I775" s="2"/>
      <c r="J775" s="2"/>
      <c r="K775" s="21"/>
      <c r="L775" s="21"/>
      <c r="M775" s="3"/>
    </row>
    <row r="776" spans="2:13" ht="21">
      <c r="B776" s="2"/>
      <c r="C776" s="2"/>
      <c r="D776" s="2"/>
      <c r="E776" s="2"/>
      <c r="F776" s="2"/>
      <c r="G776" s="2"/>
      <c r="H776" s="2"/>
      <c r="I776" s="2"/>
      <c r="J776" s="2"/>
      <c r="K776" s="21"/>
      <c r="L776" s="21"/>
      <c r="M776" s="3"/>
    </row>
    <row r="777" spans="2:13" ht="21">
      <c r="B777" s="2"/>
      <c r="C777" s="2"/>
      <c r="D777" s="2"/>
      <c r="E777" s="2"/>
      <c r="F777" s="2"/>
      <c r="G777" s="2"/>
      <c r="H777" s="2"/>
      <c r="I777" s="2"/>
      <c r="J777" s="2"/>
      <c r="K777" s="21"/>
      <c r="L777" s="21"/>
      <c r="M777" s="3"/>
    </row>
    <row r="778" spans="2:13" ht="21"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</row>
    <row r="780" spans="2:13" s="2" customFormat="1" ht="24" customHeight="1">
      <c r="B780" s="110" t="s">
        <v>222</v>
      </c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</row>
    <row r="781" spans="2:13" s="2" customFormat="1" ht="24" customHeight="1">
      <c r="B781" s="110" t="s">
        <v>10</v>
      </c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</row>
    <row r="782" spans="2:13" s="2" customFormat="1" ht="24" customHeight="1">
      <c r="B782" s="110" t="s">
        <v>14</v>
      </c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</row>
    <row r="783" spans="2:13" s="2" customFormat="1" ht="24" customHeight="1">
      <c r="B783" s="110" t="s">
        <v>262</v>
      </c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</row>
    <row r="784" spans="2:13" s="2" customFormat="1" ht="24" customHeight="1">
      <c r="B784" s="111" t="s">
        <v>6</v>
      </c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</row>
    <row r="785" spans="2:13" s="2" customFormat="1" ht="21">
      <c r="B785" s="112" t="s">
        <v>5</v>
      </c>
      <c r="C785" s="113" t="s">
        <v>4</v>
      </c>
      <c r="D785" s="115" t="s">
        <v>3</v>
      </c>
      <c r="E785" s="117" t="s">
        <v>2</v>
      </c>
      <c r="F785" s="117"/>
      <c r="G785" s="117"/>
      <c r="H785" s="117"/>
      <c r="I785" s="117"/>
      <c r="J785" s="117"/>
      <c r="K785" s="117"/>
      <c r="L785" s="113" t="s">
        <v>228</v>
      </c>
      <c r="M785" s="120" t="s">
        <v>333</v>
      </c>
    </row>
    <row r="786" spans="2:13" s="2" customFormat="1" ht="42.75" customHeight="1">
      <c r="B786" s="112"/>
      <c r="C786" s="114"/>
      <c r="D786" s="115"/>
      <c r="E786" s="106" t="s">
        <v>223</v>
      </c>
      <c r="F786" s="106" t="s">
        <v>224</v>
      </c>
      <c r="G786" s="109" t="s">
        <v>225</v>
      </c>
      <c r="H786" s="109" t="s">
        <v>226</v>
      </c>
      <c r="I786" s="109" t="s">
        <v>227</v>
      </c>
      <c r="J786" s="106"/>
      <c r="K786" s="108" t="s">
        <v>1</v>
      </c>
      <c r="L786" s="118"/>
      <c r="M786" s="121"/>
    </row>
    <row r="787" spans="2:13" s="2" customFormat="1" ht="54.75" customHeight="1">
      <c r="B787" s="112"/>
      <c r="C787" s="114"/>
      <c r="D787" s="115"/>
      <c r="E787" s="107"/>
      <c r="F787" s="107"/>
      <c r="G787" s="109"/>
      <c r="H787" s="109"/>
      <c r="I787" s="109"/>
      <c r="J787" s="107"/>
      <c r="K787" s="108"/>
      <c r="L787" s="118"/>
      <c r="M787" s="121"/>
    </row>
    <row r="788" spans="2:13" s="2" customFormat="1" ht="18.75" customHeight="1">
      <c r="B788" s="112"/>
      <c r="C788" s="114"/>
      <c r="D788" s="116"/>
      <c r="E788" s="13">
        <v>100</v>
      </c>
      <c r="F788" s="13">
        <v>100</v>
      </c>
      <c r="G788" s="13">
        <v>100</v>
      </c>
      <c r="H788" s="13">
        <v>100</v>
      </c>
      <c r="I788" s="13">
        <v>100</v>
      </c>
      <c r="J788" s="13"/>
      <c r="K788" s="12" t="s">
        <v>0</v>
      </c>
      <c r="L788" s="119"/>
      <c r="M788" s="122"/>
    </row>
    <row r="789" spans="2:13" s="2" customFormat="1" ht="20.25" customHeight="1">
      <c r="B789" s="11">
        <v>1</v>
      </c>
      <c r="C789" s="10" t="s">
        <v>151</v>
      </c>
      <c r="D789" s="10" t="s">
        <v>16</v>
      </c>
      <c r="E789" s="46">
        <v>89</v>
      </c>
      <c r="F789" s="7">
        <v>88</v>
      </c>
      <c r="G789" s="7">
        <v>92</v>
      </c>
      <c r="H789" s="7">
        <v>93</v>
      </c>
      <c r="I789" s="8"/>
      <c r="J789" s="8"/>
      <c r="K789" s="7">
        <f>SUM(E789:H789)/4</f>
        <v>90.5</v>
      </c>
      <c r="L789" s="7" t="s">
        <v>265</v>
      </c>
      <c r="M789" s="93">
        <v>3</v>
      </c>
    </row>
    <row r="790" spans="2:13" s="2" customFormat="1" ht="20.25" customHeight="1">
      <c r="B790" s="11">
        <v>2</v>
      </c>
      <c r="C790" s="10" t="s">
        <v>393</v>
      </c>
      <c r="D790" s="10" t="s">
        <v>19</v>
      </c>
      <c r="E790" s="7" t="s">
        <v>374</v>
      </c>
      <c r="F790" s="7">
        <v>86</v>
      </c>
      <c r="G790" s="7">
        <v>92</v>
      </c>
      <c r="H790" s="7">
        <v>98</v>
      </c>
      <c r="I790" s="8"/>
      <c r="J790" s="8"/>
      <c r="K790" s="7">
        <f>SUM(E790:H790)/3</f>
        <v>92</v>
      </c>
      <c r="L790" s="7" t="s">
        <v>265</v>
      </c>
      <c r="M790" s="93">
        <v>2</v>
      </c>
    </row>
    <row r="791" spans="2:13" s="2" customFormat="1" ht="20.25" customHeight="1">
      <c r="B791" s="11">
        <v>3</v>
      </c>
      <c r="C791" s="10" t="s">
        <v>204</v>
      </c>
      <c r="D791" s="10" t="s">
        <v>20</v>
      </c>
      <c r="E791" s="46">
        <v>90</v>
      </c>
      <c r="F791" s="7" t="s">
        <v>374</v>
      </c>
      <c r="G791" s="7">
        <v>87</v>
      </c>
      <c r="H791" s="7">
        <v>85</v>
      </c>
      <c r="I791" s="8"/>
      <c r="J791" s="8"/>
      <c r="K791" s="66">
        <f>SUM(E791:H791)/3</f>
        <v>87.33333333333333</v>
      </c>
      <c r="L791" s="7" t="s">
        <v>265</v>
      </c>
      <c r="M791" s="94"/>
    </row>
    <row r="792" spans="2:13" s="2" customFormat="1" ht="20.25" customHeight="1">
      <c r="B792" s="11">
        <v>4</v>
      </c>
      <c r="C792" s="10" t="s">
        <v>176</v>
      </c>
      <c r="D792" s="10" t="s">
        <v>21</v>
      </c>
      <c r="E792" s="46">
        <v>87</v>
      </c>
      <c r="F792" s="7">
        <v>82</v>
      </c>
      <c r="G792" s="7">
        <v>75</v>
      </c>
      <c r="H792" s="7" t="s">
        <v>374</v>
      </c>
      <c r="I792" s="8"/>
      <c r="J792" s="8"/>
      <c r="K792" s="66">
        <f>SUM(E792:H792)/3</f>
        <v>81.33333333333333</v>
      </c>
      <c r="L792" s="7" t="s">
        <v>265</v>
      </c>
      <c r="M792" s="94"/>
    </row>
    <row r="793" spans="2:13" s="2" customFormat="1" ht="20.25" customHeight="1">
      <c r="B793" s="7">
        <v>5</v>
      </c>
      <c r="C793" s="8" t="s">
        <v>181</v>
      </c>
      <c r="D793" s="8" t="s">
        <v>178</v>
      </c>
      <c r="E793" s="46">
        <v>95</v>
      </c>
      <c r="F793" s="7">
        <v>98</v>
      </c>
      <c r="G793" s="7">
        <v>94</v>
      </c>
      <c r="H793" s="7">
        <v>98</v>
      </c>
      <c r="I793" s="8"/>
      <c r="J793" s="8"/>
      <c r="K793" s="7">
        <f>SUM(E793:H793)/4</f>
        <v>96.25</v>
      </c>
      <c r="L793" s="7" t="s">
        <v>265</v>
      </c>
      <c r="M793" s="94">
        <v>1</v>
      </c>
    </row>
    <row r="794" spans="2:13" s="6" customFormat="1" ht="20.25" customHeight="1">
      <c r="B794" s="5"/>
      <c r="C794" s="42"/>
      <c r="D794" s="17"/>
      <c r="K794" s="4"/>
      <c r="L794" s="4"/>
      <c r="M794" s="4"/>
    </row>
    <row r="795" spans="2:13" s="2" customFormat="1" ht="20.25" customHeight="1">
      <c r="B795" s="5"/>
      <c r="C795" s="42"/>
      <c r="D795" s="17"/>
      <c r="E795" s="6"/>
      <c r="F795" s="6"/>
      <c r="G795" s="6"/>
      <c r="H795" s="6"/>
      <c r="I795" s="6"/>
      <c r="J795" s="6"/>
      <c r="K795" s="4"/>
      <c r="L795" s="4"/>
      <c r="M795" s="4"/>
    </row>
    <row r="796" spans="2:13" s="2" customFormat="1" ht="16.5" customHeight="1">
      <c r="B796" s="5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</row>
    <row r="797" spans="2:13" ht="21">
      <c r="B797" s="2"/>
      <c r="C797" s="105" t="s">
        <v>332</v>
      </c>
      <c r="D797" s="105"/>
      <c r="E797" s="105"/>
      <c r="F797" s="105"/>
      <c r="G797" s="105"/>
      <c r="H797" s="105"/>
      <c r="I797" s="2"/>
      <c r="J797" s="2"/>
      <c r="K797" s="21"/>
      <c r="L797" s="21"/>
      <c r="M797" s="3"/>
    </row>
    <row r="798" spans="2:13" ht="21">
      <c r="B798" s="2"/>
      <c r="C798" s="2"/>
      <c r="D798" s="2"/>
      <c r="E798" s="2"/>
      <c r="F798" s="2"/>
      <c r="G798" s="2"/>
      <c r="H798" s="2"/>
      <c r="I798" s="2"/>
      <c r="J798" s="2"/>
      <c r="K798" s="21"/>
      <c r="L798" s="21"/>
      <c r="M798" s="3"/>
    </row>
    <row r="799" spans="2:13" ht="21">
      <c r="B799" s="2"/>
      <c r="C799" s="2"/>
      <c r="D799" s="2"/>
      <c r="E799" s="2"/>
      <c r="F799" s="2"/>
      <c r="G799" s="2"/>
      <c r="H799" s="2"/>
      <c r="I799" s="2"/>
      <c r="J799" s="2"/>
      <c r="K799" s="21"/>
      <c r="L799" s="21"/>
      <c r="M799" s="3"/>
    </row>
    <row r="800" spans="2:13" ht="21"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</row>
    <row r="802" spans="2:13" s="2" customFormat="1" ht="24" customHeight="1">
      <c r="B802" s="110" t="s">
        <v>222</v>
      </c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</row>
    <row r="803" spans="2:13" s="2" customFormat="1" ht="24" customHeight="1">
      <c r="B803" s="110" t="s">
        <v>10</v>
      </c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</row>
    <row r="804" spans="2:13" s="2" customFormat="1" ht="24" customHeight="1">
      <c r="B804" s="110" t="s">
        <v>14</v>
      </c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</row>
    <row r="805" spans="2:13" s="2" customFormat="1" ht="24" customHeight="1">
      <c r="B805" s="110" t="s">
        <v>263</v>
      </c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</row>
    <row r="806" spans="2:13" s="2" customFormat="1" ht="24" customHeight="1">
      <c r="B806" s="111" t="s">
        <v>6</v>
      </c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</row>
    <row r="807" spans="2:13" s="2" customFormat="1" ht="21">
      <c r="B807" s="112" t="s">
        <v>5</v>
      </c>
      <c r="C807" s="113" t="s">
        <v>4</v>
      </c>
      <c r="D807" s="115" t="s">
        <v>3</v>
      </c>
      <c r="E807" s="117" t="s">
        <v>2</v>
      </c>
      <c r="F807" s="117"/>
      <c r="G807" s="117"/>
      <c r="H807" s="117"/>
      <c r="I807" s="117"/>
      <c r="J807" s="117"/>
      <c r="K807" s="117"/>
      <c r="L807" s="113" t="s">
        <v>228</v>
      </c>
      <c r="M807" s="120" t="s">
        <v>333</v>
      </c>
    </row>
    <row r="808" spans="2:13" s="2" customFormat="1" ht="42.75" customHeight="1">
      <c r="B808" s="112"/>
      <c r="C808" s="114"/>
      <c r="D808" s="115"/>
      <c r="E808" s="106" t="s">
        <v>223</v>
      </c>
      <c r="F808" s="106" t="s">
        <v>224</v>
      </c>
      <c r="G808" s="109" t="s">
        <v>225</v>
      </c>
      <c r="H808" s="109" t="s">
        <v>226</v>
      </c>
      <c r="I808" s="109" t="s">
        <v>227</v>
      </c>
      <c r="J808" s="106"/>
      <c r="K808" s="108" t="s">
        <v>1</v>
      </c>
      <c r="L808" s="118"/>
      <c r="M808" s="121"/>
    </row>
    <row r="809" spans="2:13" s="2" customFormat="1" ht="54.75" customHeight="1">
      <c r="B809" s="112"/>
      <c r="C809" s="114"/>
      <c r="D809" s="115"/>
      <c r="E809" s="107"/>
      <c r="F809" s="107"/>
      <c r="G809" s="109"/>
      <c r="H809" s="109"/>
      <c r="I809" s="109"/>
      <c r="J809" s="107"/>
      <c r="K809" s="108"/>
      <c r="L809" s="118"/>
      <c r="M809" s="121"/>
    </row>
    <row r="810" spans="2:13" s="2" customFormat="1" ht="18.75" customHeight="1">
      <c r="B810" s="112"/>
      <c r="C810" s="114"/>
      <c r="D810" s="116"/>
      <c r="E810" s="13">
        <v>100</v>
      </c>
      <c r="F810" s="13">
        <v>100</v>
      </c>
      <c r="G810" s="13">
        <v>100</v>
      </c>
      <c r="H810" s="13">
        <v>100</v>
      </c>
      <c r="I810" s="13">
        <v>100</v>
      </c>
      <c r="J810" s="13"/>
      <c r="K810" s="12" t="s">
        <v>0</v>
      </c>
      <c r="L810" s="119"/>
      <c r="M810" s="122"/>
    </row>
    <row r="811" spans="2:13" s="2" customFormat="1" ht="20.25" customHeight="1">
      <c r="B811" s="11">
        <v>1</v>
      </c>
      <c r="C811" s="8" t="s">
        <v>152</v>
      </c>
      <c r="D811" s="10" t="s">
        <v>16</v>
      </c>
      <c r="E811" s="46">
        <v>86</v>
      </c>
      <c r="F811" s="7">
        <v>86</v>
      </c>
      <c r="G811" s="7">
        <v>86</v>
      </c>
      <c r="H811" s="7">
        <v>92</v>
      </c>
      <c r="I811" s="8"/>
      <c r="J811" s="8"/>
      <c r="K811" s="7">
        <f>SUM(E811:H811)/4</f>
        <v>87.5</v>
      </c>
      <c r="L811" s="7" t="s">
        <v>265</v>
      </c>
      <c r="M811" s="36"/>
    </row>
    <row r="812" spans="2:13" s="2" customFormat="1" ht="20.25" customHeight="1">
      <c r="B812" s="11">
        <v>2</v>
      </c>
      <c r="C812" s="10" t="s">
        <v>150</v>
      </c>
      <c r="D812" s="10" t="s">
        <v>18</v>
      </c>
      <c r="E812" s="46">
        <v>90</v>
      </c>
      <c r="F812" s="7">
        <v>85</v>
      </c>
      <c r="G812" s="7" t="s">
        <v>374</v>
      </c>
      <c r="H812" s="7">
        <v>93</v>
      </c>
      <c r="I812" s="8"/>
      <c r="J812" s="8"/>
      <c r="K812" s="66">
        <f>SUM(E812:H812)/3</f>
        <v>89.33333333333333</v>
      </c>
      <c r="L812" s="7" t="s">
        <v>265</v>
      </c>
      <c r="M812" s="93">
        <v>3</v>
      </c>
    </row>
    <row r="813" spans="2:13" s="2" customFormat="1" ht="20.25" customHeight="1">
      <c r="B813" s="11">
        <v>3</v>
      </c>
      <c r="C813" s="10" t="s">
        <v>168</v>
      </c>
      <c r="D813" s="10" t="s">
        <v>19</v>
      </c>
      <c r="E813" s="46">
        <v>86</v>
      </c>
      <c r="F813" s="7">
        <v>84</v>
      </c>
      <c r="G813" s="7">
        <v>85</v>
      </c>
      <c r="H813" s="7" t="s">
        <v>374</v>
      </c>
      <c r="I813" s="8"/>
      <c r="J813" s="8"/>
      <c r="K813" s="67">
        <f>SUM(E813:H813)/3</f>
        <v>85</v>
      </c>
      <c r="L813" s="7" t="s">
        <v>265</v>
      </c>
      <c r="M813" s="94"/>
    </row>
    <row r="814" spans="2:13" s="2" customFormat="1" ht="20.25" customHeight="1">
      <c r="B814" s="11">
        <v>4</v>
      </c>
      <c r="C814" s="10" t="s">
        <v>205</v>
      </c>
      <c r="D814" s="10" t="s">
        <v>20</v>
      </c>
      <c r="E814" s="46">
        <v>95</v>
      </c>
      <c r="F814" s="7" t="s">
        <v>374</v>
      </c>
      <c r="G814" s="7">
        <v>90</v>
      </c>
      <c r="H814" s="7">
        <v>96</v>
      </c>
      <c r="I814" s="8"/>
      <c r="J814" s="8"/>
      <c r="K814" s="66">
        <f>SUM(E814:H814)/3</f>
        <v>93.66666666666667</v>
      </c>
      <c r="L814" s="7" t="s">
        <v>265</v>
      </c>
      <c r="M814" s="94">
        <v>1</v>
      </c>
    </row>
    <row r="815" spans="2:13" s="2" customFormat="1" ht="20.25" customHeight="1">
      <c r="B815" s="11">
        <v>5</v>
      </c>
      <c r="C815" s="9" t="s">
        <v>217</v>
      </c>
      <c r="D815" s="10" t="s">
        <v>21</v>
      </c>
      <c r="E815" s="7" t="s">
        <v>374</v>
      </c>
      <c r="F815" s="7">
        <v>85</v>
      </c>
      <c r="G815" s="7">
        <v>85</v>
      </c>
      <c r="H815" s="7">
        <v>89</v>
      </c>
      <c r="I815" s="8"/>
      <c r="J815" s="8"/>
      <c r="K815" s="66">
        <f>SUM(E815:H815)/3</f>
        <v>86.33333333333333</v>
      </c>
      <c r="L815" s="7" t="s">
        <v>265</v>
      </c>
      <c r="M815" s="94"/>
    </row>
    <row r="816" spans="2:13" s="2" customFormat="1" ht="20.25" customHeight="1">
      <c r="B816" s="7">
        <v>6</v>
      </c>
      <c r="C816" s="10" t="s">
        <v>99</v>
      </c>
      <c r="D816" s="20" t="s">
        <v>22</v>
      </c>
      <c r="E816" s="7">
        <v>91</v>
      </c>
      <c r="F816" s="7">
        <v>88</v>
      </c>
      <c r="G816" s="7">
        <v>87</v>
      </c>
      <c r="H816" s="7">
        <v>94</v>
      </c>
      <c r="I816" s="8"/>
      <c r="J816" s="8"/>
      <c r="K816" s="7">
        <f>SUM(E816:H816)/4</f>
        <v>90</v>
      </c>
      <c r="L816" s="7" t="s">
        <v>265</v>
      </c>
      <c r="M816" s="94">
        <v>2</v>
      </c>
    </row>
    <row r="817" spans="2:13" s="2" customFormat="1" ht="20.25" customHeight="1">
      <c r="B817" s="5"/>
      <c r="C817" s="42"/>
      <c r="D817" s="17"/>
      <c r="E817" s="6"/>
      <c r="F817" s="6"/>
      <c r="G817" s="6"/>
      <c r="H817" s="6"/>
      <c r="I817" s="6"/>
      <c r="J817" s="6"/>
      <c r="K817" s="4"/>
      <c r="L817" s="4"/>
      <c r="M817" s="4"/>
    </row>
    <row r="818" spans="2:13" s="2" customFormat="1" ht="16.5" customHeight="1">
      <c r="B818" s="5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</row>
    <row r="819" spans="2:13" ht="21">
      <c r="B819" s="2"/>
      <c r="C819" s="105" t="s">
        <v>332</v>
      </c>
      <c r="D819" s="105"/>
      <c r="E819" s="105"/>
      <c r="F819" s="105"/>
      <c r="G819" s="105"/>
      <c r="H819" s="105"/>
      <c r="I819" s="2"/>
      <c r="J819" s="2"/>
      <c r="K819" s="21"/>
      <c r="L819" s="21"/>
      <c r="M819" s="3"/>
    </row>
    <row r="820" spans="2:13" ht="21">
      <c r="B820" s="2"/>
      <c r="C820" s="2"/>
      <c r="D820" s="2"/>
      <c r="E820" s="2"/>
      <c r="F820" s="2"/>
      <c r="G820" s="2"/>
      <c r="H820" s="2"/>
      <c r="I820" s="2"/>
      <c r="J820" s="2"/>
      <c r="K820" s="21"/>
      <c r="L820" s="21"/>
      <c r="M820" s="3"/>
    </row>
    <row r="821" spans="2:13" ht="21">
      <c r="B821" s="2"/>
      <c r="C821" s="2"/>
      <c r="D821" s="2"/>
      <c r="E821" s="2"/>
      <c r="F821" s="2"/>
      <c r="G821" s="2"/>
      <c r="H821" s="2"/>
      <c r="I821" s="2"/>
      <c r="J821" s="2"/>
      <c r="K821" s="21"/>
      <c r="L821" s="21"/>
      <c r="M821" s="3"/>
    </row>
    <row r="822" spans="2:13" ht="21"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</row>
    <row r="824" spans="2:13" s="2" customFormat="1" ht="24" customHeight="1">
      <c r="B824" s="110" t="s">
        <v>222</v>
      </c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</row>
    <row r="825" spans="2:13" s="2" customFormat="1" ht="24" customHeight="1">
      <c r="B825" s="110" t="s">
        <v>10</v>
      </c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</row>
    <row r="826" spans="2:13" s="2" customFormat="1" ht="24" customHeight="1">
      <c r="B826" s="110" t="s">
        <v>14</v>
      </c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</row>
    <row r="827" spans="2:13" s="2" customFormat="1" ht="24" customHeight="1">
      <c r="B827" s="110" t="s">
        <v>264</v>
      </c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</row>
    <row r="828" spans="2:13" s="2" customFormat="1" ht="24" customHeight="1">
      <c r="B828" s="111" t="s">
        <v>6</v>
      </c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</row>
    <row r="829" spans="2:13" s="2" customFormat="1" ht="21">
      <c r="B829" s="112" t="s">
        <v>5</v>
      </c>
      <c r="C829" s="113" t="s">
        <v>4</v>
      </c>
      <c r="D829" s="115" t="s">
        <v>3</v>
      </c>
      <c r="E829" s="117" t="s">
        <v>2</v>
      </c>
      <c r="F829" s="117"/>
      <c r="G829" s="117"/>
      <c r="H829" s="117"/>
      <c r="I829" s="117"/>
      <c r="J829" s="117"/>
      <c r="K829" s="117"/>
      <c r="L829" s="113" t="s">
        <v>228</v>
      </c>
      <c r="M829" s="120" t="s">
        <v>333</v>
      </c>
    </row>
    <row r="830" spans="2:13" s="2" customFormat="1" ht="42.75" customHeight="1">
      <c r="B830" s="112"/>
      <c r="C830" s="114"/>
      <c r="D830" s="115"/>
      <c r="E830" s="106" t="s">
        <v>223</v>
      </c>
      <c r="F830" s="106" t="s">
        <v>224</v>
      </c>
      <c r="G830" s="109" t="s">
        <v>225</v>
      </c>
      <c r="H830" s="109" t="s">
        <v>226</v>
      </c>
      <c r="I830" s="109" t="s">
        <v>227</v>
      </c>
      <c r="J830" s="106"/>
      <c r="K830" s="108" t="s">
        <v>1</v>
      </c>
      <c r="L830" s="118"/>
      <c r="M830" s="121"/>
    </row>
    <row r="831" spans="2:13" s="2" customFormat="1" ht="54.75" customHeight="1">
      <c r="B831" s="112"/>
      <c r="C831" s="114"/>
      <c r="D831" s="115"/>
      <c r="E831" s="107"/>
      <c r="F831" s="107"/>
      <c r="G831" s="109"/>
      <c r="H831" s="109"/>
      <c r="I831" s="109"/>
      <c r="J831" s="107"/>
      <c r="K831" s="108"/>
      <c r="L831" s="118"/>
      <c r="M831" s="121"/>
    </row>
    <row r="832" spans="2:13" s="2" customFormat="1" ht="18.75" customHeight="1">
      <c r="B832" s="112"/>
      <c r="C832" s="114"/>
      <c r="D832" s="116"/>
      <c r="E832" s="13">
        <v>100</v>
      </c>
      <c r="F832" s="13">
        <v>100</v>
      </c>
      <c r="G832" s="13">
        <v>100</v>
      </c>
      <c r="H832" s="13">
        <v>100</v>
      </c>
      <c r="I832" s="13">
        <v>100</v>
      </c>
      <c r="J832" s="13"/>
      <c r="K832" s="12" t="s">
        <v>0</v>
      </c>
      <c r="L832" s="119"/>
      <c r="M832" s="122"/>
    </row>
    <row r="833" spans="2:13" s="2" customFormat="1" ht="20.25" customHeight="1">
      <c r="B833" s="11">
        <v>1</v>
      </c>
      <c r="C833" s="10" t="s">
        <v>153</v>
      </c>
      <c r="D833" s="10" t="s">
        <v>16</v>
      </c>
      <c r="E833" s="46">
        <v>87</v>
      </c>
      <c r="F833" s="7">
        <v>93</v>
      </c>
      <c r="G833" s="7">
        <v>92</v>
      </c>
      <c r="H833" s="7">
        <v>93</v>
      </c>
      <c r="I833" s="8"/>
      <c r="J833" s="8"/>
      <c r="K833" s="7">
        <f>SUM(E833:H833)/4</f>
        <v>91.25</v>
      </c>
      <c r="L833" s="7" t="s">
        <v>265</v>
      </c>
      <c r="M833" s="93">
        <v>2</v>
      </c>
    </row>
    <row r="834" spans="2:13" s="2" customFormat="1" ht="20.25" customHeight="1">
      <c r="B834" s="11">
        <v>2</v>
      </c>
      <c r="C834" s="10" t="s">
        <v>142</v>
      </c>
      <c r="D834" s="10" t="s">
        <v>18</v>
      </c>
      <c r="E834" s="46">
        <v>87</v>
      </c>
      <c r="F834" s="7">
        <v>92</v>
      </c>
      <c r="G834" s="7" t="s">
        <v>374</v>
      </c>
      <c r="H834" s="7">
        <v>90</v>
      </c>
      <c r="I834" s="8"/>
      <c r="J834" s="8"/>
      <c r="K834" s="7">
        <f>SUM(E834:H834)/3</f>
        <v>89.66666666666667</v>
      </c>
      <c r="L834" s="7" t="s">
        <v>265</v>
      </c>
      <c r="M834" s="93">
        <v>3</v>
      </c>
    </row>
    <row r="835" spans="2:13" s="2" customFormat="1" ht="20.25" customHeight="1">
      <c r="B835" s="11">
        <v>3</v>
      </c>
      <c r="C835" s="10" t="s">
        <v>169</v>
      </c>
      <c r="D835" s="10" t="s">
        <v>19</v>
      </c>
      <c r="E835" s="46">
        <v>95</v>
      </c>
      <c r="F835" s="7">
        <v>92</v>
      </c>
      <c r="G835" s="7">
        <v>89</v>
      </c>
      <c r="H835" s="7" t="s">
        <v>374</v>
      </c>
      <c r="I835" s="8"/>
      <c r="J835" s="8"/>
      <c r="K835" s="7">
        <f>SUM(E835:H835)/3</f>
        <v>92</v>
      </c>
      <c r="L835" s="7" t="s">
        <v>265</v>
      </c>
      <c r="M835" s="94">
        <v>1</v>
      </c>
    </row>
    <row r="836" spans="2:13" s="2" customFormat="1" ht="20.25" customHeight="1">
      <c r="B836" s="11">
        <v>4</v>
      </c>
      <c r="C836" s="8" t="s">
        <v>177</v>
      </c>
      <c r="D836" s="10" t="s">
        <v>21</v>
      </c>
      <c r="E836" s="7" t="s">
        <v>374</v>
      </c>
      <c r="F836" s="7">
        <v>88</v>
      </c>
      <c r="G836" s="7">
        <v>85</v>
      </c>
      <c r="H836" s="7">
        <v>93</v>
      </c>
      <c r="I836" s="8"/>
      <c r="J836" s="8"/>
      <c r="K836" s="7">
        <f>SUM(E836:H836)/3</f>
        <v>88.66666666666667</v>
      </c>
      <c r="L836" s="7" t="s">
        <v>265</v>
      </c>
      <c r="M836" s="7"/>
    </row>
    <row r="837" spans="2:13" s="6" customFormat="1" ht="20.25" customHeight="1">
      <c r="B837" s="5"/>
      <c r="K837" s="4"/>
      <c r="L837" s="4"/>
      <c r="M837" s="4"/>
    </row>
    <row r="838" spans="2:13" s="6" customFormat="1" ht="20.25" customHeight="1">
      <c r="B838" s="5"/>
      <c r="C838" s="42"/>
      <c r="D838" s="17"/>
      <c r="K838" s="4"/>
      <c r="L838" s="4"/>
      <c r="M838" s="4"/>
    </row>
    <row r="839" spans="2:13" s="2" customFormat="1" ht="20.25" customHeight="1">
      <c r="B839" s="5"/>
      <c r="C839" s="42"/>
      <c r="D839" s="17"/>
      <c r="E839" s="6"/>
      <c r="F839" s="6"/>
      <c r="G839" s="6"/>
      <c r="H839" s="6"/>
      <c r="I839" s="6"/>
      <c r="J839" s="6"/>
      <c r="K839" s="4"/>
      <c r="L839" s="4"/>
      <c r="M839" s="4"/>
    </row>
    <row r="840" spans="2:13" s="2" customFormat="1" ht="16.5" customHeight="1">
      <c r="B840" s="5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</row>
    <row r="841" spans="2:13" ht="21">
      <c r="B841" s="2"/>
      <c r="C841" s="105" t="s">
        <v>332</v>
      </c>
      <c r="D841" s="105"/>
      <c r="E841" s="105"/>
      <c r="F841" s="105"/>
      <c r="G841" s="105"/>
      <c r="H841" s="105"/>
      <c r="I841" s="2"/>
      <c r="J841" s="2"/>
      <c r="K841" s="21"/>
      <c r="L841" s="21"/>
      <c r="M841" s="3"/>
    </row>
    <row r="842" spans="2:13" ht="21">
      <c r="B842" s="2"/>
      <c r="C842" s="2"/>
      <c r="D842" s="2"/>
      <c r="E842" s="2"/>
      <c r="F842" s="2"/>
      <c r="G842" s="2"/>
      <c r="H842" s="2"/>
      <c r="I842" s="2"/>
      <c r="J842" s="2"/>
      <c r="K842" s="21"/>
      <c r="L842" s="21"/>
      <c r="M842" s="3"/>
    </row>
    <row r="843" spans="2:13" ht="21">
      <c r="B843" s="2"/>
      <c r="C843" s="2"/>
      <c r="D843" s="2"/>
      <c r="E843" s="2"/>
      <c r="F843" s="2"/>
      <c r="G843" s="2"/>
      <c r="H843" s="2"/>
      <c r="I843" s="2"/>
      <c r="J843" s="2"/>
      <c r="K843" s="21"/>
      <c r="L843" s="21"/>
      <c r="M843" s="3"/>
    </row>
    <row r="844" spans="2:13" ht="21"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</row>
    <row r="847" spans="2:13" s="2" customFormat="1" ht="24" customHeight="1">
      <c r="B847" s="110" t="s">
        <v>222</v>
      </c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</row>
    <row r="848" spans="2:13" s="2" customFormat="1" ht="24" customHeight="1">
      <c r="B848" s="110" t="s">
        <v>10</v>
      </c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</row>
    <row r="849" spans="2:13" s="2" customFormat="1" ht="24" customHeight="1">
      <c r="B849" s="110" t="s">
        <v>13</v>
      </c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</row>
    <row r="850" spans="2:13" s="2" customFormat="1" ht="24" customHeight="1">
      <c r="B850" s="110" t="s">
        <v>286</v>
      </c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</row>
    <row r="851" spans="2:13" s="2" customFormat="1" ht="24" customHeight="1">
      <c r="B851" s="111" t="s">
        <v>287</v>
      </c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</row>
    <row r="852" spans="2:13" s="2" customFormat="1" ht="21">
      <c r="B852" s="112" t="s">
        <v>5</v>
      </c>
      <c r="C852" s="113" t="s">
        <v>4</v>
      </c>
      <c r="D852" s="115" t="s">
        <v>3</v>
      </c>
      <c r="E852" s="117" t="s">
        <v>2</v>
      </c>
      <c r="F852" s="117"/>
      <c r="G852" s="117"/>
      <c r="H852" s="117"/>
      <c r="I852" s="117"/>
      <c r="J852" s="117"/>
      <c r="K852" s="117"/>
      <c r="L852" s="113" t="s">
        <v>228</v>
      </c>
      <c r="M852" s="120" t="s">
        <v>333</v>
      </c>
    </row>
    <row r="853" spans="2:13" s="2" customFormat="1" ht="30.75" customHeight="1">
      <c r="B853" s="112"/>
      <c r="C853" s="114"/>
      <c r="D853" s="115"/>
      <c r="E853" s="106" t="s">
        <v>223</v>
      </c>
      <c r="F853" s="106" t="s">
        <v>224</v>
      </c>
      <c r="G853" s="109" t="s">
        <v>225</v>
      </c>
      <c r="H853" s="109" t="s">
        <v>226</v>
      </c>
      <c r="I853" s="109"/>
      <c r="J853" s="106"/>
      <c r="K853" s="108" t="s">
        <v>1</v>
      </c>
      <c r="L853" s="118"/>
      <c r="M853" s="121"/>
    </row>
    <row r="854" spans="2:13" s="2" customFormat="1" ht="47.25" customHeight="1">
      <c r="B854" s="112"/>
      <c r="C854" s="114"/>
      <c r="D854" s="115"/>
      <c r="E854" s="107"/>
      <c r="F854" s="107"/>
      <c r="G854" s="109"/>
      <c r="H854" s="109"/>
      <c r="I854" s="109"/>
      <c r="J854" s="107"/>
      <c r="K854" s="108"/>
      <c r="L854" s="118"/>
      <c r="M854" s="121"/>
    </row>
    <row r="855" spans="2:13" s="2" customFormat="1" ht="18.75" customHeight="1">
      <c r="B855" s="112"/>
      <c r="C855" s="114"/>
      <c r="D855" s="116"/>
      <c r="E855" s="35">
        <v>100</v>
      </c>
      <c r="F855" s="35">
        <v>100</v>
      </c>
      <c r="G855" s="35">
        <v>100</v>
      </c>
      <c r="H855" s="35">
        <v>100</v>
      </c>
      <c r="I855" s="35"/>
      <c r="J855" s="35"/>
      <c r="K855" s="39" t="s">
        <v>0</v>
      </c>
      <c r="L855" s="118"/>
      <c r="M855" s="122"/>
    </row>
    <row r="856" spans="2:13" s="2" customFormat="1" ht="18.75" customHeight="1">
      <c r="B856" s="96">
        <v>1</v>
      </c>
      <c r="C856" s="8" t="s">
        <v>288</v>
      </c>
      <c r="D856" s="153" t="s">
        <v>16</v>
      </c>
      <c r="E856" s="96">
        <v>99</v>
      </c>
      <c r="F856" s="96">
        <v>97</v>
      </c>
      <c r="G856" s="96">
        <v>96</v>
      </c>
      <c r="H856" s="153">
        <v>100</v>
      </c>
      <c r="I856" s="31"/>
      <c r="J856" s="31"/>
      <c r="K856" s="96">
        <f>SUM(E856:H863)/4</f>
        <v>98</v>
      </c>
      <c r="L856" s="96" t="s">
        <v>265</v>
      </c>
      <c r="M856" s="144">
        <v>1</v>
      </c>
    </row>
    <row r="857" spans="2:13" s="2" customFormat="1" ht="18.75" customHeight="1">
      <c r="B857" s="97"/>
      <c r="C857" s="8" t="s">
        <v>289</v>
      </c>
      <c r="D857" s="154"/>
      <c r="E857" s="97"/>
      <c r="F857" s="97"/>
      <c r="G857" s="97"/>
      <c r="H857" s="154"/>
      <c r="I857" s="32"/>
      <c r="J857" s="32"/>
      <c r="K857" s="97"/>
      <c r="L857" s="162"/>
      <c r="M857" s="145"/>
    </row>
    <row r="858" spans="2:13" s="2" customFormat="1" ht="18.75" customHeight="1">
      <c r="B858" s="97"/>
      <c r="C858" s="8" t="s">
        <v>25</v>
      </c>
      <c r="D858" s="154"/>
      <c r="E858" s="97"/>
      <c r="F858" s="97"/>
      <c r="G858" s="97"/>
      <c r="H858" s="154"/>
      <c r="I858" s="32"/>
      <c r="J858" s="32"/>
      <c r="K858" s="97"/>
      <c r="L858" s="162"/>
      <c r="M858" s="145"/>
    </row>
    <row r="859" spans="2:13" s="2" customFormat="1" ht="20.25" customHeight="1">
      <c r="B859" s="97"/>
      <c r="C859" s="8" t="s">
        <v>290</v>
      </c>
      <c r="D859" s="154"/>
      <c r="E859" s="97"/>
      <c r="F859" s="97"/>
      <c r="G859" s="97"/>
      <c r="H859" s="154"/>
      <c r="I859" s="32"/>
      <c r="J859" s="32"/>
      <c r="K859" s="97"/>
      <c r="L859" s="162"/>
      <c r="M859" s="145"/>
    </row>
    <row r="860" spans="2:13" s="2" customFormat="1" ht="20.25" customHeight="1">
      <c r="B860" s="97"/>
      <c r="C860" s="8" t="s">
        <v>291</v>
      </c>
      <c r="D860" s="154"/>
      <c r="E860" s="97"/>
      <c r="F860" s="97"/>
      <c r="G860" s="97"/>
      <c r="H860" s="154"/>
      <c r="I860" s="32"/>
      <c r="J860" s="32"/>
      <c r="K860" s="97"/>
      <c r="L860" s="162"/>
      <c r="M860" s="145"/>
    </row>
    <row r="861" spans="2:13" s="2" customFormat="1" ht="20.25" customHeight="1">
      <c r="B861" s="97"/>
      <c r="C861" s="8" t="s">
        <v>292</v>
      </c>
      <c r="D861" s="154"/>
      <c r="E861" s="97"/>
      <c r="F861" s="97"/>
      <c r="G861" s="97"/>
      <c r="H861" s="154"/>
      <c r="I861" s="32"/>
      <c r="J861" s="32"/>
      <c r="K861" s="97"/>
      <c r="L861" s="162"/>
      <c r="M861" s="145"/>
    </row>
    <row r="862" spans="2:13" s="2" customFormat="1" ht="20.25" customHeight="1">
      <c r="B862" s="97"/>
      <c r="C862" s="8" t="s">
        <v>293</v>
      </c>
      <c r="D862" s="154"/>
      <c r="E862" s="97"/>
      <c r="F862" s="97"/>
      <c r="G862" s="97"/>
      <c r="H862" s="154"/>
      <c r="I862" s="32"/>
      <c r="J862" s="32"/>
      <c r="K862" s="97"/>
      <c r="L862" s="162"/>
      <c r="M862" s="145"/>
    </row>
    <row r="863" spans="2:13" s="2" customFormat="1" ht="16.5" customHeight="1">
      <c r="B863" s="98"/>
      <c r="C863" s="8" t="s">
        <v>385</v>
      </c>
      <c r="D863" s="155"/>
      <c r="E863" s="98"/>
      <c r="F863" s="98"/>
      <c r="G863" s="98"/>
      <c r="H863" s="155"/>
      <c r="I863" s="9"/>
      <c r="J863" s="9"/>
      <c r="K863" s="98"/>
      <c r="L863" s="163"/>
      <c r="M863" s="146"/>
    </row>
    <row r="864" spans="2:13" s="2" customFormat="1" ht="16.5" customHeight="1">
      <c r="B864" s="96">
        <v>2</v>
      </c>
      <c r="C864" s="8" t="s">
        <v>72</v>
      </c>
      <c r="D864" s="96" t="s">
        <v>19</v>
      </c>
      <c r="E864" s="96">
        <v>95</v>
      </c>
      <c r="F864" s="96">
        <v>93</v>
      </c>
      <c r="G864" s="96">
        <v>90</v>
      </c>
      <c r="H864" s="153">
        <v>98</v>
      </c>
      <c r="I864" s="31"/>
      <c r="J864" s="31"/>
      <c r="K864" s="96">
        <f>SUM(E864:H871)/4</f>
        <v>94</v>
      </c>
      <c r="L864" s="96" t="s">
        <v>265</v>
      </c>
      <c r="M864" s="170">
        <v>2</v>
      </c>
    </row>
    <row r="865" spans="2:13" s="2" customFormat="1" ht="16.5" customHeight="1">
      <c r="B865" s="97"/>
      <c r="C865" s="8" t="s">
        <v>23</v>
      </c>
      <c r="D865" s="97"/>
      <c r="E865" s="97"/>
      <c r="F865" s="97"/>
      <c r="G865" s="97"/>
      <c r="H865" s="154"/>
      <c r="I865" s="32"/>
      <c r="J865" s="32"/>
      <c r="K865" s="97"/>
      <c r="L865" s="162"/>
      <c r="M865" s="164"/>
    </row>
    <row r="866" spans="2:13" s="2" customFormat="1" ht="16.5" customHeight="1">
      <c r="B866" s="97"/>
      <c r="C866" s="8" t="s">
        <v>294</v>
      </c>
      <c r="D866" s="97"/>
      <c r="E866" s="97"/>
      <c r="F866" s="97"/>
      <c r="G866" s="97"/>
      <c r="H866" s="154"/>
      <c r="I866" s="32"/>
      <c r="J866" s="32"/>
      <c r="K866" s="97"/>
      <c r="L866" s="162"/>
      <c r="M866" s="164"/>
    </row>
    <row r="867" spans="2:13" s="2" customFormat="1" ht="16.5" customHeight="1">
      <c r="B867" s="97"/>
      <c r="C867" s="8" t="s">
        <v>295</v>
      </c>
      <c r="D867" s="97"/>
      <c r="E867" s="97"/>
      <c r="F867" s="97"/>
      <c r="G867" s="97"/>
      <c r="H867" s="154"/>
      <c r="I867" s="32"/>
      <c r="J867" s="32"/>
      <c r="K867" s="97"/>
      <c r="L867" s="162"/>
      <c r="M867" s="164"/>
    </row>
    <row r="868" spans="2:13" s="2" customFormat="1" ht="16.5" customHeight="1">
      <c r="B868" s="97"/>
      <c r="C868" s="8" t="s">
        <v>386</v>
      </c>
      <c r="D868" s="97"/>
      <c r="E868" s="97"/>
      <c r="F868" s="97"/>
      <c r="G868" s="97"/>
      <c r="H868" s="154"/>
      <c r="I868" s="32"/>
      <c r="J868" s="32"/>
      <c r="K868" s="97"/>
      <c r="L868" s="162"/>
      <c r="M868" s="164"/>
    </row>
    <row r="869" spans="2:13" s="2" customFormat="1" ht="16.5" customHeight="1">
      <c r="B869" s="97"/>
      <c r="C869" s="8" t="s">
        <v>296</v>
      </c>
      <c r="D869" s="97"/>
      <c r="E869" s="97"/>
      <c r="F869" s="97"/>
      <c r="G869" s="97"/>
      <c r="H869" s="154"/>
      <c r="I869" s="32"/>
      <c r="J869" s="32"/>
      <c r="K869" s="97"/>
      <c r="L869" s="162"/>
      <c r="M869" s="164"/>
    </row>
    <row r="870" spans="2:13" s="2" customFormat="1" ht="16.5" customHeight="1">
      <c r="B870" s="97"/>
      <c r="C870" s="8" t="s">
        <v>297</v>
      </c>
      <c r="D870" s="97"/>
      <c r="E870" s="97"/>
      <c r="F870" s="97"/>
      <c r="G870" s="97"/>
      <c r="H870" s="154"/>
      <c r="I870" s="32"/>
      <c r="J870" s="32"/>
      <c r="K870" s="97"/>
      <c r="L870" s="162"/>
      <c r="M870" s="164"/>
    </row>
    <row r="871" spans="2:13" s="2" customFormat="1" ht="16.5" customHeight="1">
      <c r="B871" s="98"/>
      <c r="C871" s="8" t="s">
        <v>170</v>
      </c>
      <c r="D871" s="98"/>
      <c r="E871" s="98"/>
      <c r="F871" s="98"/>
      <c r="G871" s="98"/>
      <c r="H871" s="155"/>
      <c r="I871" s="9"/>
      <c r="J871" s="9"/>
      <c r="K871" s="98"/>
      <c r="L871" s="163"/>
      <c r="M871" s="165"/>
    </row>
    <row r="872" spans="2:13" s="2" customFormat="1" ht="24" customHeight="1">
      <c r="B872" s="110" t="s">
        <v>222</v>
      </c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</row>
    <row r="873" spans="2:13" s="2" customFormat="1" ht="24" customHeight="1">
      <c r="B873" s="110" t="s">
        <v>10</v>
      </c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</row>
    <row r="874" spans="2:13" s="2" customFormat="1" ht="24" customHeight="1">
      <c r="B874" s="110" t="s">
        <v>13</v>
      </c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</row>
    <row r="875" spans="2:13" s="2" customFormat="1" ht="24" customHeight="1">
      <c r="B875" s="110" t="s">
        <v>286</v>
      </c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</row>
    <row r="876" spans="2:13" s="2" customFormat="1" ht="24" customHeight="1">
      <c r="B876" s="111" t="s">
        <v>287</v>
      </c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</row>
    <row r="877" spans="2:13" s="2" customFormat="1" ht="21">
      <c r="B877" s="112" t="s">
        <v>5</v>
      </c>
      <c r="C877" s="113" t="s">
        <v>4</v>
      </c>
      <c r="D877" s="115" t="s">
        <v>3</v>
      </c>
      <c r="E877" s="117" t="s">
        <v>2</v>
      </c>
      <c r="F877" s="117"/>
      <c r="G877" s="117"/>
      <c r="H877" s="117"/>
      <c r="I877" s="117"/>
      <c r="J877" s="117"/>
      <c r="K877" s="117"/>
      <c r="L877" s="113" t="s">
        <v>228</v>
      </c>
      <c r="M877" s="120" t="s">
        <v>333</v>
      </c>
    </row>
    <row r="878" spans="2:13" s="2" customFormat="1" ht="30.75" customHeight="1">
      <c r="B878" s="112"/>
      <c r="C878" s="114"/>
      <c r="D878" s="115"/>
      <c r="E878" s="106" t="s">
        <v>223</v>
      </c>
      <c r="F878" s="106" t="s">
        <v>224</v>
      </c>
      <c r="G878" s="109" t="s">
        <v>225</v>
      </c>
      <c r="H878" s="109" t="s">
        <v>226</v>
      </c>
      <c r="I878" s="109"/>
      <c r="J878" s="106"/>
      <c r="K878" s="108" t="s">
        <v>1</v>
      </c>
      <c r="L878" s="118"/>
      <c r="M878" s="121"/>
    </row>
    <row r="879" spans="2:13" s="2" customFormat="1" ht="47.25" customHeight="1">
      <c r="B879" s="112"/>
      <c r="C879" s="114"/>
      <c r="D879" s="115"/>
      <c r="E879" s="107"/>
      <c r="F879" s="107"/>
      <c r="G879" s="109"/>
      <c r="H879" s="109"/>
      <c r="I879" s="109"/>
      <c r="J879" s="107"/>
      <c r="K879" s="108"/>
      <c r="L879" s="118"/>
      <c r="M879" s="121"/>
    </row>
    <row r="880" spans="2:13" s="2" customFormat="1" ht="18.75" customHeight="1">
      <c r="B880" s="112"/>
      <c r="C880" s="114"/>
      <c r="D880" s="116"/>
      <c r="E880" s="35">
        <v>100</v>
      </c>
      <c r="F880" s="35">
        <v>100</v>
      </c>
      <c r="G880" s="35">
        <v>100</v>
      </c>
      <c r="H880" s="35">
        <v>100</v>
      </c>
      <c r="I880" s="35"/>
      <c r="J880" s="35"/>
      <c r="K880" s="39" t="s">
        <v>0</v>
      </c>
      <c r="L880" s="118"/>
      <c r="M880" s="122"/>
    </row>
    <row r="881" spans="2:13" s="2" customFormat="1" ht="20.25" customHeight="1">
      <c r="B881" s="96">
        <v>3</v>
      </c>
      <c r="C881" s="8" t="s">
        <v>298</v>
      </c>
      <c r="D881" s="96" t="s">
        <v>55</v>
      </c>
      <c r="E881" s="96">
        <v>67</v>
      </c>
      <c r="F881" s="96">
        <v>60</v>
      </c>
      <c r="G881" s="96">
        <v>71</v>
      </c>
      <c r="H881" s="153">
        <v>74</v>
      </c>
      <c r="I881" s="31"/>
      <c r="J881" s="31"/>
      <c r="K881" s="96">
        <f>SUM(E881:H888)/4</f>
        <v>68</v>
      </c>
      <c r="L881" s="96" t="s">
        <v>315</v>
      </c>
      <c r="M881" s="159"/>
    </row>
    <row r="882" spans="2:13" s="2" customFormat="1" ht="20.25" customHeight="1">
      <c r="B882" s="97"/>
      <c r="C882" s="8" t="s">
        <v>299</v>
      </c>
      <c r="D882" s="97"/>
      <c r="E882" s="97"/>
      <c r="F882" s="97"/>
      <c r="G882" s="97"/>
      <c r="H882" s="154"/>
      <c r="I882" s="32"/>
      <c r="J882" s="32"/>
      <c r="K882" s="97"/>
      <c r="L882" s="162"/>
      <c r="M882" s="160"/>
    </row>
    <row r="883" spans="2:13" s="2" customFormat="1" ht="20.25" customHeight="1">
      <c r="B883" s="97"/>
      <c r="C883" s="8" t="s">
        <v>387</v>
      </c>
      <c r="D883" s="97"/>
      <c r="E883" s="97"/>
      <c r="F883" s="97"/>
      <c r="G883" s="97"/>
      <c r="H883" s="154"/>
      <c r="I883" s="32"/>
      <c r="J883" s="32"/>
      <c r="K883" s="97"/>
      <c r="L883" s="162"/>
      <c r="M883" s="160"/>
    </row>
    <row r="884" spans="2:13" s="2" customFormat="1" ht="20.25" customHeight="1">
      <c r="B884" s="97"/>
      <c r="C884" s="8" t="s">
        <v>300</v>
      </c>
      <c r="D884" s="97"/>
      <c r="E884" s="97"/>
      <c r="F884" s="97"/>
      <c r="G884" s="97"/>
      <c r="H884" s="154"/>
      <c r="I884" s="32"/>
      <c r="J884" s="32"/>
      <c r="K884" s="97"/>
      <c r="L884" s="162"/>
      <c r="M884" s="160"/>
    </row>
    <row r="885" spans="2:13" s="2" customFormat="1" ht="20.25" customHeight="1">
      <c r="B885" s="97"/>
      <c r="C885" s="8" t="s">
        <v>301</v>
      </c>
      <c r="D885" s="97"/>
      <c r="E885" s="97"/>
      <c r="F885" s="97"/>
      <c r="G885" s="97"/>
      <c r="H885" s="154"/>
      <c r="I885" s="32"/>
      <c r="J885" s="32"/>
      <c r="K885" s="97"/>
      <c r="L885" s="162"/>
      <c r="M885" s="160"/>
    </row>
    <row r="886" spans="2:13" s="2" customFormat="1" ht="20.25" customHeight="1">
      <c r="B886" s="97"/>
      <c r="C886" s="8" t="s">
        <v>302</v>
      </c>
      <c r="D886" s="97"/>
      <c r="E886" s="97"/>
      <c r="F886" s="97"/>
      <c r="G886" s="97"/>
      <c r="H886" s="154"/>
      <c r="I886" s="32"/>
      <c r="J886" s="32"/>
      <c r="K886" s="97"/>
      <c r="L886" s="162"/>
      <c r="M886" s="160"/>
    </row>
    <row r="887" spans="2:13" s="2" customFormat="1" ht="20.25" customHeight="1">
      <c r="B887" s="97"/>
      <c r="C887" s="8" t="s">
        <v>388</v>
      </c>
      <c r="D887" s="97"/>
      <c r="E887" s="97"/>
      <c r="F887" s="97"/>
      <c r="G887" s="97"/>
      <c r="H887" s="154"/>
      <c r="I887" s="32"/>
      <c r="J887" s="32"/>
      <c r="K887" s="97"/>
      <c r="L887" s="162"/>
      <c r="M887" s="160"/>
    </row>
    <row r="888" spans="2:13" s="2" customFormat="1" ht="16.5" customHeight="1">
      <c r="B888" s="98"/>
      <c r="C888" s="8" t="s">
        <v>303</v>
      </c>
      <c r="D888" s="98"/>
      <c r="E888" s="98"/>
      <c r="F888" s="98"/>
      <c r="G888" s="98"/>
      <c r="H888" s="155"/>
      <c r="I888" s="9"/>
      <c r="J888" s="9"/>
      <c r="K888" s="98"/>
      <c r="L888" s="163"/>
      <c r="M888" s="161"/>
    </row>
    <row r="889" spans="2:13" s="2" customFormat="1" ht="16.5" customHeight="1">
      <c r="B889" s="96">
        <v>4</v>
      </c>
      <c r="C889" s="8" t="s">
        <v>304</v>
      </c>
      <c r="D889" s="96" t="s">
        <v>178</v>
      </c>
      <c r="E889" s="96">
        <v>73</v>
      </c>
      <c r="F889" s="96">
        <v>66</v>
      </c>
      <c r="G889" s="96">
        <v>76</v>
      </c>
      <c r="H889" s="153">
        <v>81</v>
      </c>
      <c r="I889" s="31"/>
      <c r="J889" s="31"/>
      <c r="K889" s="96">
        <f>SUM(E889:H896)/4</f>
        <v>74</v>
      </c>
      <c r="L889" s="96" t="s">
        <v>314</v>
      </c>
      <c r="M889" s="144">
        <v>3</v>
      </c>
    </row>
    <row r="890" spans="2:13" s="2" customFormat="1" ht="16.5" customHeight="1">
      <c r="B890" s="97"/>
      <c r="C890" s="8" t="s">
        <v>389</v>
      </c>
      <c r="D890" s="97"/>
      <c r="E890" s="97"/>
      <c r="F890" s="97"/>
      <c r="G890" s="97"/>
      <c r="H890" s="154"/>
      <c r="I890" s="32"/>
      <c r="J890" s="32"/>
      <c r="K890" s="97"/>
      <c r="L890" s="162"/>
      <c r="M890" s="145"/>
    </row>
    <row r="891" spans="2:13" s="2" customFormat="1" ht="16.5" customHeight="1">
      <c r="B891" s="97"/>
      <c r="C891" s="8" t="s">
        <v>305</v>
      </c>
      <c r="D891" s="97"/>
      <c r="E891" s="97"/>
      <c r="F891" s="97"/>
      <c r="G891" s="97"/>
      <c r="H891" s="154"/>
      <c r="I891" s="32"/>
      <c r="J891" s="32"/>
      <c r="K891" s="97"/>
      <c r="L891" s="162"/>
      <c r="M891" s="145"/>
    </row>
    <row r="892" spans="2:13" s="2" customFormat="1" ht="16.5" customHeight="1">
      <c r="B892" s="97"/>
      <c r="C892" s="8" t="s">
        <v>306</v>
      </c>
      <c r="D892" s="97"/>
      <c r="E892" s="97"/>
      <c r="F892" s="97"/>
      <c r="G892" s="97"/>
      <c r="H892" s="154"/>
      <c r="I892" s="32"/>
      <c r="J892" s="32"/>
      <c r="K892" s="97"/>
      <c r="L892" s="162"/>
      <c r="M892" s="145"/>
    </row>
    <row r="893" spans="2:13" s="2" customFormat="1" ht="16.5" customHeight="1">
      <c r="B893" s="97"/>
      <c r="C893" s="8" t="s">
        <v>390</v>
      </c>
      <c r="D893" s="97"/>
      <c r="E893" s="97"/>
      <c r="F893" s="97"/>
      <c r="G893" s="97"/>
      <c r="H893" s="154"/>
      <c r="I893" s="32"/>
      <c r="J893" s="32"/>
      <c r="K893" s="97"/>
      <c r="L893" s="162"/>
      <c r="M893" s="145"/>
    </row>
    <row r="894" spans="2:13" s="2" customFormat="1" ht="16.5" customHeight="1">
      <c r="B894" s="97"/>
      <c r="C894" s="8" t="s">
        <v>307</v>
      </c>
      <c r="D894" s="97"/>
      <c r="E894" s="97"/>
      <c r="F894" s="97"/>
      <c r="G894" s="97"/>
      <c r="H894" s="154"/>
      <c r="I894" s="32"/>
      <c r="J894" s="32"/>
      <c r="K894" s="97"/>
      <c r="L894" s="162"/>
      <c r="M894" s="145"/>
    </row>
    <row r="895" spans="2:13" s="2" customFormat="1" ht="16.5" customHeight="1">
      <c r="B895" s="97"/>
      <c r="C895" s="8" t="s">
        <v>308</v>
      </c>
      <c r="D895" s="97"/>
      <c r="E895" s="97"/>
      <c r="F895" s="97"/>
      <c r="G895" s="97"/>
      <c r="H895" s="154"/>
      <c r="I895" s="32"/>
      <c r="J895" s="32"/>
      <c r="K895" s="97"/>
      <c r="L895" s="162"/>
      <c r="M895" s="145"/>
    </row>
    <row r="896" spans="2:13" s="2" customFormat="1" ht="16.5" customHeight="1">
      <c r="B896" s="98"/>
      <c r="C896" s="8" t="s">
        <v>309</v>
      </c>
      <c r="D896" s="98"/>
      <c r="E896" s="98"/>
      <c r="F896" s="98"/>
      <c r="G896" s="98"/>
      <c r="H896" s="155"/>
      <c r="I896" s="9"/>
      <c r="J896" s="9"/>
      <c r="K896" s="98"/>
      <c r="L896" s="163"/>
      <c r="M896" s="146"/>
    </row>
    <row r="897" spans="2:13" s="2" customFormat="1" ht="24" customHeight="1">
      <c r="B897" s="110" t="s">
        <v>222</v>
      </c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</row>
    <row r="898" spans="2:13" s="2" customFormat="1" ht="24" customHeight="1">
      <c r="B898" s="110" t="s">
        <v>10</v>
      </c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</row>
    <row r="899" spans="2:13" s="2" customFormat="1" ht="24" customHeight="1">
      <c r="B899" s="110" t="s">
        <v>13</v>
      </c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</row>
    <row r="900" spans="2:13" s="2" customFormat="1" ht="24" customHeight="1">
      <c r="B900" s="110" t="s">
        <v>286</v>
      </c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</row>
    <row r="901" spans="2:13" s="2" customFormat="1" ht="24" customHeight="1">
      <c r="B901" s="111" t="s">
        <v>287</v>
      </c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</row>
    <row r="902" spans="2:13" s="2" customFormat="1" ht="21">
      <c r="B902" s="112" t="s">
        <v>5</v>
      </c>
      <c r="C902" s="113" t="s">
        <v>4</v>
      </c>
      <c r="D902" s="115" t="s">
        <v>3</v>
      </c>
      <c r="E902" s="117" t="s">
        <v>2</v>
      </c>
      <c r="F902" s="117"/>
      <c r="G902" s="117"/>
      <c r="H902" s="117"/>
      <c r="I902" s="117"/>
      <c r="J902" s="117"/>
      <c r="K902" s="117"/>
      <c r="L902" s="113" t="s">
        <v>228</v>
      </c>
      <c r="M902" s="120" t="s">
        <v>333</v>
      </c>
    </row>
    <row r="903" spans="2:13" s="2" customFormat="1" ht="30.75" customHeight="1">
      <c r="B903" s="112"/>
      <c r="C903" s="114"/>
      <c r="D903" s="115"/>
      <c r="E903" s="106" t="s">
        <v>223</v>
      </c>
      <c r="F903" s="106" t="s">
        <v>224</v>
      </c>
      <c r="G903" s="109" t="s">
        <v>225</v>
      </c>
      <c r="H903" s="109" t="s">
        <v>226</v>
      </c>
      <c r="I903" s="109"/>
      <c r="J903" s="106"/>
      <c r="K903" s="108" t="s">
        <v>1</v>
      </c>
      <c r="L903" s="118"/>
      <c r="M903" s="121"/>
    </row>
    <row r="904" spans="2:13" s="2" customFormat="1" ht="47.25" customHeight="1">
      <c r="B904" s="112"/>
      <c r="C904" s="114"/>
      <c r="D904" s="115"/>
      <c r="E904" s="107"/>
      <c r="F904" s="107"/>
      <c r="G904" s="109"/>
      <c r="H904" s="109"/>
      <c r="I904" s="109"/>
      <c r="J904" s="107"/>
      <c r="K904" s="108"/>
      <c r="L904" s="118"/>
      <c r="M904" s="121"/>
    </row>
    <row r="905" spans="2:13" s="2" customFormat="1" ht="18.75" customHeight="1">
      <c r="B905" s="112"/>
      <c r="C905" s="114"/>
      <c r="D905" s="116"/>
      <c r="E905" s="35">
        <v>100</v>
      </c>
      <c r="F905" s="35">
        <v>100</v>
      </c>
      <c r="G905" s="35">
        <v>100</v>
      </c>
      <c r="H905" s="35">
        <v>100</v>
      </c>
      <c r="I905" s="35"/>
      <c r="J905" s="35"/>
      <c r="K905" s="39" t="s">
        <v>0</v>
      </c>
      <c r="L905" s="118"/>
      <c r="M905" s="122"/>
    </row>
    <row r="906" spans="2:13" s="2" customFormat="1" ht="20.25" customHeight="1">
      <c r="B906" s="96">
        <v>5</v>
      </c>
      <c r="C906" s="8" t="s">
        <v>310</v>
      </c>
      <c r="D906" s="96" t="s">
        <v>22</v>
      </c>
      <c r="E906" s="96">
        <v>72</v>
      </c>
      <c r="F906" s="96">
        <v>64</v>
      </c>
      <c r="G906" s="96">
        <v>79</v>
      </c>
      <c r="H906" s="153">
        <v>73</v>
      </c>
      <c r="I906" s="31"/>
      <c r="J906" s="31"/>
      <c r="K906" s="96">
        <f>SUM(E906:H913)/4</f>
        <v>72</v>
      </c>
      <c r="L906" s="96" t="s">
        <v>314</v>
      </c>
      <c r="M906" s="159"/>
    </row>
    <row r="907" spans="2:13" s="2" customFormat="1" ht="20.25" customHeight="1">
      <c r="B907" s="97"/>
      <c r="C907" s="8" t="s">
        <v>391</v>
      </c>
      <c r="D907" s="97"/>
      <c r="E907" s="97"/>
      <c r="F907" s="97"/>
      <c r="G907" s="97"/>
      <c r="H907" s="154"/>
      <c r="I907" s="32"/>
      <c r="J907" s="32"/>
      <c r="K907" s="97"/>
      <c r="L907" s="162"/>
      <c r="M907" s="160"/>
    </row>
    <row r="908" spans="2:13" s="2" customFormat="1" ht="20.25" customHeight="1">
      <c r="B908" s="97"/>
      <c r="C908" s="8" t="s">
        <v>312</v>
      </c>
      <c r="D908" s="97"/>
      <c r="E908" s="97"/>
      <c r="F908" s="97"/>
      <c r="G908" s="97"/>
      <c r="H908" s="154"/>
      <c r="I908" s="32"/>
      <c r="J908" s="32"/>
      <c r="K908" s="97"/>
      <c r="L908" s="162"/>
      <c r="M908" s="160"/>
    </row>
    <row r="909" spans="2:13" s="2" customFormat="1" ht="20.25" customHeight="1">
      <c r="B909" s="97"/>
      <c r="C909" s="8" t="s">
        <v>392</v>
      </c>
      <c r="D909" s="97"/>
      <c r="E909" s="97"/>
      <c r="F909" s="97"/>
      <c r="G909" s="97"/>
      <c r="H909" s="154"/>
      <c r="I909" s="32"/>
      <c r="J909" s="32"/>
      <c r="K909" s="97"/>
      <c r="L909" s="162"/>
      <c r="M909" s="160"/>
    </row>
    <row r="910" spans="2:13" s="2" customFormat="1" ht="20.25" customHeight="1">
      <c r="B910" s="97"/>
      <c r="C910" s="8" t="s">
        <v>313</v>
      </c>
      <c r="D910" s="97"/>
      <c r="E910" s="97"/>
      <c r="F910" s="97"/>
      <c r="G910" s="97"/>
      <c r="H910" s="154"/>
      <c r="I910" s="32"/>
      <c r="J910" s="32"/>
      <c r="K910" s="97"/>
      <c r="L910" s="162"/>
      <c r="M910" s="160"/>
    </row>
    <row r="911" spans="2:13" s="2" customFormat="1" ht="20.25" customHeight="1">
      <c r="B911" s="97"/>
      <c r="C911" s="8" t="s">
        <v>401</v>
      </c>
      <c r="D911" s="97"/>
      <c r="E911" s="97"/>
      <c r="F911" s="97"/>
      <c r="G911" s="97"/>
      <c r="H911" s="154"/>
      <c r="I911" s="32"/>
      <c r="J911" s="32"/>
      <c r="K911" s="97"/>
      <c r="L911" s="162"/>
      <c r="M911" s="160"/>
    </row>
    <row r="912" spans="2:13" s="2" customFormat="1" ht="20.25" customHeight="1">
      <c r="B912" s="97"/>
      <c r="C912" s="8" t="s">
        <v>99</v>
      </c>
      <c r="D912" s="97"/>
      <c r="E912" s="97"/>
      <c r="F912" s="97"/>
      <c r="G912" s="97"/>
      <c r="H912" s="154"/>
      <c r="I912" s="32"/>
      <c r="J912" s="32"/>
      <c r="K912" s="97"/>
      <c r="L912" s="162"/>
      <c r="M912" s="160"/>
    </row>
    <row r="913" spans="2:13" s="2" customFormat="1" ht="16.5" customHeight="1">
      <c r="B913" s="98"/>
      <c r="C913" s="8" t="s">
        <v>402</v>
      </c>
      <c r="D913" s="98"/>
      <c r="E913" s="98"/>
      <c r="F913" s="98"/>
      <c r="G913" s="98"/>
      <c r="H913" s="155"/>
      <c r="I913" s="9"/>
      <c r="J913" s="9"/>
      <c r="K913" s="98"/>
      <c r="L913" s="163"/>
      <c r="M913" s="161"/>
    </row>
    <row r="914" spans="2:13" s="2" customFormat="1" ht="16.5" customHeight="1">
      <c r="B914" s="18"/>
      <c r="C914" s="6"/>
      <c r="D914" s="18"/>
      <c r="E914" s="18"/>
      <c r="F914" s="18"/>
      <c r="G914" s="18"/>
      <c r="H914" s="18"/>
      <c r="I914" s="6"/>
      <c r="J914" s="6"/>
      <c r="K914" s="18"/>
      <c r="L914" s="59"/>
      <c r="M914" s="53"/>
    </row>
    <row r="915" spans="2:13" s="2" customFormat="1" ht="16.5" customHeight="1">
      <c r="B915" s="18"/>
      <c r="C915" s="6"/>
      <c r="D915" s="18"/>
      <c r="E915" s="18"/>
      <c r="F915" s="18"/>
      <c r="G915" s="18"/>
      <c r="H915" s="18"/>
      <c r="I915" s="6"/>
      <c r="J915" s="6"/>
      <c r="K915" s="18"/>
      <c r="L915" s="59"/>
      <c r="M915" s="53"/>
    </row>
    <row r="916" spans="2:13" s="2" customFormat="1" ht="12" customHeight="1">
      <c r="B916" s="18"/>
      <c r="C916" s="6"/>
      <c r="D916" s="18"/>
      <c r="E916" s="18"/>
      <c r="F916" s="18"/>
      <c r="G916" s="18"/>
      <c r="H916" s="18"/>
      <c r="I916" s="6"/>
      <c r="J916" s="6"/>
      <c r="K916" s="18"/>
      <c r="L916" s="59"/>
      <c r="M916" s="53"/>
    </row>
    <row r="917" spans="2:13" s="2" customFormat="1" ht="23.25" customHeight="1">
      <c r="B917" s="18"/>
      <c r="C917" s="105"/>
      <c r="D917" s="105"/>
      <c r="E917" s="105"/>
      <c r="F917" s="105"/>
      <c r="G917" s="105"/>
      <c r="H917" s="105"/>
      <c r="I917" s="6"/>
      <c r="J917" s="6"/>
      <c r="K917" s="18"/>
      <c r="L917" s="59"/>
      <c r="M917" s="53"/>
    </row>
    <row r="918" spans="2:13" s="2" customFormat="1" ht="16.5" customHeight="1">
      <c r="B918" s="18"/>
      <c r="C918" s="6"/>
      <c r="D918" s="18"/>
      <c r="E918" s="18"/>
      <c r="F918" s="18"/>
      <c r="G918" s="18"/>
      <c r="H918" s="18"/>
      <c r="I918" s="6"/>
      <c r="J918" s="6"/>
      <c r="K918" s="18"/>
      <c r="L918" s="59"/>
      <c r="M918" s="53"/>
    </row>
    <row r="919" spans="2:13" s="2" customFormat="1" ht="16.5" customHeight="1">
      <c r="B919" s="18"/>
      <c r="C919" s="6"/>
      <c r="D919" s="18"/>
      <c r="E919" s="6"/>
      <c r="F919" s="6"/>
      <c r="G919" s="6"/>
      <c r="H919" s="6"/>
      <c r="I919" s="6"/>
      <c r="J919" s="6"/>
      <c r="K919" s="4"/>
      <c r="L919" s="4"/>
      <c r="M919" s="4"/>
    </row>
    <row r="920" spans="2:13" s="2" customFormat="1" ht="16.5" customHeight="1">
      <c r="B920" s="18"/>
      <c r="C920" s="6"/>
      <c r="D920" s="18"/>
      <c r="E920" s="6"/>
      <c r="F920" s="6"/>
      <c r="G920" s="6"/>
      <c r="H920" s="6"/>
      <c r="I920" s="6"/>
      <c r="J920" s="6"/>
      <c r="K920" s="4"/>
      <c r="L920" s="4"/>
      <c r="M920" s="4"/>
    </row>
    <row r="921" spans="2:13" s="2" customFormat="1" ht="16.5" customHeight="1">
      <c r="B921" s="18"/>
      <c r="C921" s="6"/>
      <c r="D921" s="18"/>
      <c r="E921" s="6"/>
      <c r="F921" s="6"/>
      <c r="G921" s="6"/>
      <c r="H921" s="6"/>
      <c r="I921" s="6"/>
      <c r="J921" s="6"/>
      <c r="K921" s="4"/>
      <c r="L921" s="4"/>
      <c r="M921" s="4"/>
    </row>
    <row r="922" spans="1:13" s="2" customFormat="1" ht="24" customHeight="1">
      <c r="A922" s="2" t="s">
        <v>322</v>
      </c>
      <c r="B922" s="110" t="s">
        <v>222</v>
      </c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</row>
    <row r="923" spans="2:13" s="2" customFormat="1" ht="24" customHeight="1">
      <c r="B923" s="110" t="s">
        <v>10</v>
      </c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</row>
    <row r="924" spans="2:13" s="2" customFormat="1" ht="24" customHeight="1">
      <c r="B924" s="110" t="s">
        <v>13</v>
      </c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</row>
    <row r="925" spans="2:13" s="2" customFormat="1" ht="24" customHeight="1">
      <c r="B925" s="110" t="s">
        <v>321</v>
      </c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</row>
    <row r="926" spans="2:13" s="2" customFormat="1" ht="24" customHeight="1">
      <c r="B926" s="111" t="s">
        <v>404</v>
      </c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</row>
    <row r="927" spans="2:13" s="2" customFormat="1" ht="21">
      <c r="B927" s="112" t="s">
        <v>5</v>
      </c>
      <c r="C927" s="113" t="s">
        <v>4</v>
      </c>
      <c r="D927" s="115" t="s">
        <v>3</v>
      </c>
      <c r="E927" s="117" t="s">
        <v>2</v>
      </c>
      <c r="F927" s="117"/>
      <c r="G927" s="117"/>
      <c r="H927" s="117"/>
      <c r="I927" s="117"/>
      <c r="J927" s="117"/>
      <c r="K927" s="117"/>
      <c r="L927" s="113" t="s">
        <v>228</v>
      </c>
      <c r="M927" s="120" t="s">
        <v>333</v>
      </c>
    </row>
    <row r="928" spans="2:13" s="2" customFormat="1" ht="42.75" customHeight="1">
      <c r="B928" s="112"/>
      <c r="C928" s="114"/>
      <c r="D928" s="115"/>
      <c r="E928" s="106" t="s">
        <v>223</v>
      </c>
      <c r="F928" s="106" t="s">
        <v>224</v>
      </c>
      <c r="G928" s="109" t="s">
        <v>225</v>
      </c>
      <c r="H928" s="109" t="s">
        <v>226</v>
      </c>
      <c r="I928" s="109" t="s">
        <v>227</v>
      </c>
      <c r="J928" s="106"/>
      <c r="K928" s="108" t="s">
        <v>1</v>
      </c>
      <c r="L928" s="118"/>
      <c r="M928" s="121"/>
    </row>
    <row r="929" spans="2:13" s="2" customFormat="1" ht="54.75" customHeight="1">
      <c r="B929" s="112"/>
      <c r="C929" s="114"/>
      <c r="D929" s="115"/>
      <c r="E929" s="107"/>
      <c r="F929" s="107"/>
      <c r="G929" s="109"/>
      <c r="H929" s="109"/>
      <c r="I929" s="109"/>
      <c r="J929" s="107"/>
      <c r="K929" s="108"/>
      <c r="L929" s="118"/>
      <c r="M929" s="121"/>
    </row>
    <row r="930" spans="2:13" s="2" customFormat="1" ht="18.75" customHeight="1">
      <c r="B930" s="112"/>
      <c r="C930" s="114"/>
      <c r="D930" s="116"/>
      <c r="E930" s="35">
        <v>100</v>
      </c>
      <c r="F930" s="35">
        <v>100</v>
      </c>
      <c r="G930" s="35">
        <v>100</v>
      </c>
      <c r="H930" s="35">
        <v>100</v>
      </c>
      <c r="I930" s="35">
        <v>100</v>
      </c>
      <c r="J930" s="13"/>
      <c r="K930" s="39" t="s">
        <v>0</v>
      </c>
      <c r="L930" s="118"/>
      <c r="M930" s="122"/>
    </row>
    <row r="931" spans="2:13" s="2" customFormat="1" ht="20.25" customHeight="1">
      <c r="B931" s="153">
        <v>1</v>
      </c>
      <c r="C931" s="60" t="s">
        <v>382</v>
      </c>
      <c r="D931" s="166" t="s">
        <v>55</v>
      </c>
      <c r="E931" s="96">
        <v>86</v>
      </c>
      <c r="F931" s="96">
        <v>82</v>
      </c>
      <c r="G931" s="96">
        <v>88</v>
      </c>
      <c r="H931" s="96">
        <v>89</v>
      </c>
      <c r="I931" s="96">
        <v>85</v>
      </c>
      <c r="J931" s="49"/>
      <c r="K931" s="169">
        <f>SUM(E931:I935)/5</f>
        <v>86</v>
      </c>
      <c r="L931" s="96" t="s">
        <v>265</v>
      </c>
      <c r="M931" s="58"/>
    </row>
    <row r="932" spans="2:13" ht="21">
      <c r="B932" s="154"/>
      <c r="C932" s="61" t="s">
        <v>317</v>
      </c>
      <c r="D932" s="167"/>
      <c r="E932" s="97"/>
      <c r="F932" s="97"/>
      <c r="G932" s="97"/>
      <c r="H932" s="97"/>
      <c r="I932" s="97"/>
      <c r="J932" s="50"/>
      <c r="K932" s="162"/>
      <c r="L932" s="162"/>
      <c r="M932" s="40"/>
    </row>
    <row r="933" spans="2:13" ht="21">
      <c r="B933" s="154"/>
      <c r="C933" s="61" t="s">
        <v>318</v>
      </c>
      <c r="D933" s="167"/>
      <c r="E933" s="97"/>
      <c r="F933" s="97"/>
      <c r="G933" s="97"/>
      <c r="H933" s="97"/>
      <c r="I933" s="97"/>
      <c r="J933" s="50"/>
      <c r="K933" s="162"/>
      <c r="L933" s="162"/>
      <c r="M933" s="95">
        <v>1</v>
      </c>
    </row>
    <row r="934" spans="2:13" ht="21">
      <c r="B934" s="154"/>
      <c r="C934" s="61" t="s">
        <v>319</v>
      </c>
      <c r="D934" s="167"/>
      <c r="E934" s="97"/>
      <c r="F934" s="97"/>
      <c r="G934" s="97"/>
      <c r="H934" s="97"/>
      <c r="I934" s="97"/>
      <c r="J934" s="50"/>
      <c r="K934" s="162"/>
      <c r="L934" s="162"/>
      <c r="M934" s="40"/>
    </row>
    <row r="935" spans="2:13" ht="21">
      <c r="B935" s="155"/>
      <c r="C935" s="62" t="s">
        <v>320</v>
      </c>
      <c r="D935" s="168"/>
      <c r="E935" s="98"/>
      <c r="F935" s="98"/>
      <c r="G935" s="98"/>
      <c r="H935" s="98"/>
      <c r="I935" s="98"/>
      <c r="J935" s="51"/>
      <c r="K935" s="163"/>
      <c r="L935" s="163"/>
      <c r="M935" s="33"/>
    </row>
    <row r="936" s="63" customFormat="1" ht="20.25"/>
    <row r="937" s="63" customFormat="1" ht="20.25"/>
    <row r="938" spans="1:8" s="63" customFormat="1" ht="21">
      <c r="A938" s="63" t="s">
        <v>322</v>
      </c>
      <c r="C938" s="105"/>
      <c r="D938" s="105"/>
      <c r="E938" s="105"/>
      <c r="F938" s="105"/>
      <c r="G938" s="105"/>
      <c r="H938" s="105"/>
    </row>
    <row r="939" s="63" customFormat="1" ht="20.25"/>
    <row r="940" s="63" customFormat="1" ht="20.25"/>
    <row r="941" s="63" customFormat="1" ht="20.25"/>
    <row r="942" s="63" customFormat="1" ht="20.25"/>
    <row r="943" s="63" customFormat="1" ht="20.25"/>
    <row r="944" spans="2:13" s="2" customFormat="1" ht="24" customHeight="1">
      <c r="B944" s="110" t="s">
        <v>222</v>
      </c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</row>
    <row r="945" spans="2:13" s="2" customFormat="1" ht="24" customHeight="1">
      <c r="B945" s="110" t="s">
        <v>10</v>
      </c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</row>
    <row r="946" spans="2:13" s="2" customFormat="1" ht="24" customHeight="1">
      <c r="B946" s="110" t="s">
        <v>13</v>
      </c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</row>
    <row r="947" spans="2:13" s="2" customFormat="1" ht="24" customHeight="1">
      <c r="B947" s="110" t="s">
        <v>329</v>
      </c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</row>
    <row r="948" spans="2:13" s="2" customFormat="1" ht="24" customHeight="1">
      <c r="B948" s="111" t="s">
        <v>403</v>
      </c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</row>
    <row r="949" spans="2:13" s="2" customFormat="1" ht="21">
      <c r="B949" s="112" t="s">
        <v>5</v>
      </c>
      <c r="C949" s="113" t="s">
        <v>4</v>
      </c>
      <c r="D949" s="115" t="s">
        <v>3</v>
      </c>
      <c r="E949" s="117" t="s">
        <v>2</v>
      </c>
      <c r="F949" s="117"/>
      <c r="G949" s="117"/>
      <c r="H949" s="117"/>
      <c r="I949" s="117"/>
      <c r="J949" s="117"/>
      <c r="K949" s="117"/>
      <c r="L949" s="113" t="s">
        <v>228</v>
      </c>
      <c r="M949" s="120" t="s">
        <v>333</v>
      </c>
    </row>
    <row r="950" spans="2:13" s="2" customFormat="1" ht="25.5" customHeight="1">
      <c r="B950" s="112"/>
      <c r="C950" s="114"/>
      <c r="D950" s="115"/>
      <c r="E950" s="106" t="s">
        <v>223</v>
      </c>
      <c r="F950" s="106" t="s">
        <v>224</v>
      </c>
      <c r="G950" s="109" t="s">
        <v>225</v>
      </c>
      <c r="H950" s="109" t="s">
        <v>226</v>
      </c>
      <c r="I950" s="109" t="s">
        <v>227</v>
      </c>
      <c r="J950" s="106"/>
      <c r="K950" s="108" t="s">
        <v>1</v>
      </c>
      <c r="L950" s="118"/>
      <c r="M950" s="121"/>
    </row>
    <row r="951" spans="2:13" s="2" customFormat="1" ht="54.75" customHeight="1">
      <c r="B951" s="112"/>
      <c r="C951" s="114"/>
      <c r="D951" s="115"/>
      <c r="E951" s="107"/>
      <c r="F951" s="107"/>
      <c r="G951" s="109"/>
      <c r="H951" s="109"/>
      <c r="I951" s="109"/>
      <c r="J951" s="107"/>
      <c r="K951" s="108"/>
      <c r="L951" s="118"/>
      <c r="M951" s="121"/>
    </row>
    <row r="952" spans="2:13" s="2" customFormat="1" ht="18.75" customHeight="1">
      <c r="B952" s="112"/>
      <c r="C952" s="114"/>
      <c r="D952" s="116"/>
      <c r="E952" s="35">
        <v>100</v>
      </c>
      <c r="F952" s="35">
        <v>100</v>
      </c>
      <c r="G952" s="35">
        <v>100</v>
      </c>
      <c r="H952" s="35">
        <v>100</v>
      </c>
      <c r="I952" s="35">
        <v>100</v>
      </c>
      <c r="J952" s="13"/>
      <c r="K952" s="39" t="s">
        <v>0</v>
      </c>
      <c r="L952" s="118"/>
      <c r="M952" s="122"/>
    </row>
    <row r="953" spans="2:13" s="2" customFormat="1" ht="20.25" customHeight="1">
      <c r="B953" s="153">
        <v>1</v>
      </c>
      <c r="C953" s="16" t="s">
        <v>105</v>
      </c>
      <c r="D953" s="99" t="s">
        <v>55</v>
      </c>
      <c r="E953" s="96">
        <v>87</v>
      </c>
      <c r="F953" s="96">
        <v>82</v>
      </c>
      <c r="G953" s="96">
        <v>91</v>
      </c>
      <c r="H953" s="96">
        <v>87</v>
      </c>
      <c r="I953" s="96">
        <v>88</v>
      </c>
      <c r="J953" s="49"/>
      <c r="K953" s="96">
        <f>SUM(E953:I957)/5</f>
        <v>87</v>
      </c>
      <c r="L953" s="96" t="s">
        <v>265</v>
      </c>
      <c r="M953" s="144">
        <v>2</v>
      </c>
    </row>
    <row r="954" spans="2:13" ht="21">
      <c r="B954" s="154"/>
      <c r="C954" s="64" t="s">
        <v>323</v>
      </c>
      <c r="D954" s="100"/>
      <c r="E954" s="97"/>
      <c r="F954" s="97"/>
      <c r="G954" s="97"/>
      <c r="H954" s="97"/>
      <c r="I954" s="97"/>
      <c r="J954" s="50"/>
      <c r="K954" s="97"/>
      <c r="L954" s="162"/>
      <c r="M954" s="164"/>
    </row>
    <row r="955" spans="2:13" ht="21">
      <c r="B955" s="154"/>
      <c r="C955" s="64" t="s">
        <v>324</v>
      </c>
      <c r="D955" s="100"/>
      <c r="E955" s="97"/>
      <c r="F955" s="97"/>
      <c r="G955" s="97"/>
      <c r="H955" s="97"/>
      <c r="I955" s="97"/>
      <c r="J955" s="50"/>
      <c r="K955" s="97"/>
      <c r="L955" s="162"/>
      <c r="M955" s="164"/>
    </row>
    <row r="956" spans="2:13" ht="21">
      <c r="B956" s="154"/>
      <c r="C956" s="64" t="s">
        <v>325</v>
      </c>
      <c r="D956" s="100"/>
      <c r="E956" s="97"/>
      <c r="F956" s="97"/>
      <c r="G956" s="97"/>
      <c r="H956" s="97"/>
      <c r="I956" s="97"/>
      <c r="J956" s="50"/>
      <c r="K956" s="97"/>
      <c r="L956" s="162"/>
      <c r="M956" s="164"/>
    </row>
    <row r="957" spans="2:13" ht="21">
      <c r="B957" s="155"/>
      <c r="C957" s="64" t="s">
        <v>326</v>
      </c>
      <c r="D957" s="100"/>
      <c r="E957" s="97"/>
      <c r="F957" s="97"/>
      <c r="G957" s="97"/>
      <c r="H957" s="97"/>
      <c r="I957" s="97"/>
      <c r="J957" s="50"/>
      <c r="K957" s="97"/>
      <c r="L957" s="162"/>
      <c r="M957" s="164"/>
    </row>
    <row r="958" spans="2:13" ht="21">
      <c r="B958" s="153">
        <v>2</v>
      </c>
      <c r="C958" s="16" t="s">
        <v>65</v>
      </c>
      <c r="D958" s="166" t="s">
        <v>18</v>
      </c>
      <c r="E958" s="96">
        <v>83</v>
      </c>
      <c r="F958" s="96">
        <v>80</v>
      </c>
      <c r="G958" s="96">
        <v>86</v>
      </c>
      <c r="H958" s="96">
        <v>83</v>
      </c>
      <c r="I958" s="96">
        <v>83</v>
      </c>
      <c r="J958" s="41"/>
      <c r="K958" s="96">
        <f>SUM(E958:I962)/5</f>
        <v>83</v>
      </c>
      <c r="L958" s="96" t="s">
        <v>265</v>
      </c>
      <c r="M958" s="144">
        <v>3</v>
      </c>
    </row>
    <row r="959" spans="2:13" ht="21">
      <c r="B959" s="154"/>
      <c r="C959" s="64" t="s">
        <v>383</v>
      </c>
      <c r="D959" s="167"/>
      <c r="E959" s="97"/>
      <c r="F959" s="97"/>
      <c r="G959" s="97"/>
      <c r="H959" s="97"/>
      <c r="I959" s="97"/>
      <c r="J959" s="40"/>
      <c r="K959" s="97"/>
      <c r="L959" s="162"/>
      <c r="M959" s="164"/>
    </row>
    <row r="960" spans="2:13" ht="21">
      <c r="B960" s="154"/>
      <c r="C960" s="64" t="s">
        <v>327</v>
      </c>
      <c r="D960" s="167"/>
      <c r="E960" s="97"/>
      <c r="F960" s="97"/>
      <c r="G960" s="97"/>
      <c r="H960" s="97"/>
      <c r="I960" s="97"/>
      <c r="J960" s="40"/>
      <c r="K960" s="97"/>
      <c r="L960" s="162"/>
      <c r="M960" s="164"/>
    </row>
    <row r="961" spans="2:13" ht="21">
      <c r="B961" s="154"/>
      <c r="C961" s="64" t="s">
        <v>328</v>
      </c>
      <c r="D961" s="167"/>
      <c r="E961" s="97"/>
      <c r="F961" s="97"/>
      <c r="G961" s="97"/>
      <c r="H961" s="97"/>
      <c r="I961" s="97"/>
      <c r="J961" s="40"/>
      <c r="K961" s="97"/>
      <c r="L961" s="162"/>
      <c r="M961" s="164"/>
    </row>
    <row r="962" spans="2:13" ht="21">
      <c r="B962" s="155"/>
      <c r="C962" s="15" t="s">
        <v>384</v>
      </c>
      <c r="D962" s="168"/>
      <c r="E962" s="98"/>
      <c r="F962" s="98"/>
      <c r="G962" s="98"/>
      <c r="H962" s="98"/>
      <c r="I962" s="98"/>
      <c r="J962" s="33"/>
      <c r="K962" s="98"/>
      <c r="L962" s="163"/>
      <c r="M962" s="165"/>
    </row>
    <row r="963" s="63" customFormat="1" ht="20.25"/>
    <row r="964" s="63" customFormat="1" ht="20.25"/>
    <row r="965" s="63" customFormat="1" ht="20.25"/>
    <row r="966" spans="2:13" s="2" customFormat="1" ht="24" customHeight="1">
      <c r="B966" s="110" t="s">
        <v>222</v>
      </c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</row>
    <row r="967" spans="2:13" s="2" customFormat="1" ht="24" customHeight="1">
      <c r="B967" s="110" t="s">
        <v>10</v>
      </c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</row>
    <row r="968" spans="2:13" s="2" customFormat="1" ht="24" customHeight="1">
      <c r="B968" s="110" t="s">
        <v>13</v>
      </c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</row>
    <row r="969" spans="2:13" s="2" customFormat="1" ht="24" customHeight="1">
      <c r="B969" s="110" t="s">
        <v>316</v>
      </c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</row>
    <row r="970" spans="2:13" s="2" customFormat="1" ht="24" customHeight="1">
      <c r="B970" s="111" t="s">
        <v>404</v>
      </c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</row>
    <row r="971" spans="2:13" s="2" customFormat="1" ht="21">
      <c r="B971" s="112" t="s">
        <v>5</v>
      </c>
      <c r="C971" s="113" t="s">
        <v>4</v>
      </c>
      <c r="D971" s="115" t="s">
        <v>3</v>
      </c>
      <c r="E971" s="117" t="s">
        <v>2</v>
      </c>
      <c r="F971" s="117"/>
      <c r="G971" s="117"/>
      <c r="H971" s="117"/>
      <c r="I971" s="117"/>
      <c r="J971" s="117"/>
      <c r="K971" s="117"/>
      <c r="L971" s="113" t="s">
        <v>228</v>
      </c>
      <c r="M971" s="120" t="s">
        <v>333</v>
      </c>
    </row>
    <row r="972" spans="2:13" s="2" customFormat="1" ht="25.5" customHeight="1">
      <c r="B972" s="112"/>
      <c r="C972" s="114"/>
      <c r="D972" s="115"/>
      <c r="E972" s="106" t="s">
        <v>223</v>
      </c>
      <c r="F972" s="106" t="s">
        <v>224</v>
      </c>
      <c r="G972" s="109" t="s">
        <v>225</v>
      </c>
      <c r="H972" s="109" t="s">
        <v>226</v>
      </c>
      <c r="I972" s="109" t="s">
        <v>227</v>
      </c>
      <c r="J972" s="106"/>
      <c r="K972" s="108" t="s">
        <v>1</v>
      </c>
      <c r="L972" s="118"/>
      <c r="M972" s="121"/>
    </row>
    <row r="973" spans="2:13" s="2" customFormat="1" ht="54.75" customHeight="1">
      <c r="B973" s="112"/>
      <c r="C973" s="114"/>
      <c r="D973" s="115"/>
      <c r="E973" s="107"/>
      <c r="F973" s="107"/>
      <c r="G973" s="109"/>
      <c r="H973" s="109"/>
      <c r="I973" s="109"/>
      <c r="J973" s="107"/>
      <c r="K973" s="108"/>
      <c r="L973" s="118"/>
      <c r="M973" s="121"/>
    </row>
    <row r="974" spans="2:13" s="2" customFormat="1" ht="18.75" customHeight="1">
      <c r="B974" s="112"/>
      <c r="C974" s="114"/>
      <c r="D974" s="116"/>
      <c r="E974" s="35">
        <v>100</v>
      </c>
      <c r="F974" s="35">
        <v>100</v>
      </c>
      <c r="G974" s="35">
        <v>100</v>
      </c>
      <c r="H974" s="35">
        <v>100</v>
      </c>
      <c r="I974" s="35">
        <v>100</v>
      </c>
      <c r="J974" s="13"/>
      <c r="K974" s="39" t="s">
        <v>0</v>
      </c>
      <c r="L974" s="118"/>
      <c r="M974" s="122"/>
    </row>
    <row r="975" spans="2:13" ht="21">
      <c r="B975" s="153">
        <v>3</v>
      </c>
      <c r="C975" s="16" t="s">
        <v>330</v>
      </c>
      <c r="D975" s="99" t="s">
        <v>19</v>
      </c>
      <c r="E975" s="96">
        <v>86</v>
      </c>
      <c r="F975" s="96">
        <v>82</v>
      </c>
      <c r="G975" s="96">
        <v>90</v>
      </c>
      <c r="H975" s="96">
        <v>93</v>
      </c>
      <c r="I975" s="96">
        <v>89</v>
      </c>
      <c r="J975" s="41"/>
      <c r="K975" s="96">
        <f>SUM(E975:I979)/5</f>
        <v>88</v>
      </c>
      <c r="L975" s="96" t="s">
        <v>265</v>
      </c>
      <c r="M975" s="144">
        <v>1</v>
      </c>
    </row>
    <row r="976" spans="2:13" ht="21">
      <c r="B976" s="154"/>
      <c r="C976" s="64" t="s">
        <v>211</v>
      </c>
      <c r="D976" s="100"/>
      <c r="E976" s="97"/>
      <c r="F976" s="97"/>
      <c r="G976" s="97"/>
      <c r="H976" s="97"/>
      <c r="I976" s="97"/>
      <c r="J976" s="40"/>
      <c r="K976" s="97"/>
      <c r="L976" s="162"/>
      <c r="M976" s="164"/>
    </row>
    <row r="977" spans="2:13" ht="21">
      <c r="B977" s="154"/>
      <c r="C977" s="64" t="s">
        <v>297</v>
      </c>
      <c r="D977" s="100"/>
      <c r="E977" s="97"/>
      <c r="F977" s="97"/>
      <c r="G977" s="97"/>
      <c r="H977" s="97"/>
      <c r="I977" s="97"/>
      <c r="J977" s="40"/>
      <c r="K977" s="97"/>
      <c r="L977" s="162"/>
      <c r="M977" s="164"/>
    </row>
    <row r="978" spans="2:13" ht="21">
      <c r="B978" s="154"/>
      <c r="C978" s="64" t="s">
        <v>169</v>
      </c>
      <c r="D978" s="100"/>
      <c r="E978" s="97"/>
      <c r="F978" s="97"/>
      <c r="G978" s="97"/>
      <c r="H978" s="97"/>
      <c r="I978" s="97"/>
      <c r="J978" s="40"/>
      <c r="K978" s="97"/>
      <c r="L978" s="162"/>
      <c r="M978" s="164"/>
    </row>
    <row r="979" spans="2:13" ht="21">
      <c r="B979" s="155"/>
      <c r="C979" s="15" t="s">
        <v>331</v>
      </c>
      <c r="D979" s="101"/>
      <c r="E979" s="98"/>
      <c r="F979" s="98"/>
      <c r="G979" s="98"/>
      <c r="H979" s="98"/>
      <c r="I979" s="98"/>
      <c r="J979" s="33"/>
      <c r="K979" s="98"/>
      <c r="L979" s="163"/>
      <c r="M979" s="165"/>
    </row>
    <row r="987" spans="3:8" ht="21">
      <c r="C987" s="105"/>
      <c r="D987" s="105"/>
      <c r="E987" s="105"/>
      <c r="F987" s="105"/>
      <c r="G987" s="105"/>
      <c r="H987" s="105"/>
    </row>
    <row r="989" s="63" customFormat="1" ht="20.25"/>
    <row r="992" spans="2:13" s="2" customFormat="1" ht="21.75" customHeight="1">
      <c r="B992" s="110" t="s">
        <v>222</v>
      </c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</row>
    <row r="993" spans="2:13" s="2" customFormat="1" ht="18.75" customHeight="1">
      <c r="B993" s="110" t="s">
        <v>10</v>
      </c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</row>
    <row r="994" spans="2:13" s="2" customFormat="1" ht="21" customHeight="1">
      <c r="B994" s="110" t="s">
        <v>12</v>
      </c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</row>
    <row r="995" spans="2:13" s="2" customFormat="1" ht="19.5" customHeight="1">
      <c r="B995" s="110" t="s">
        <v>406</v>
      </c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</row>
    <row r="996" spans="2:13" s="2" customFormat="1" ht="19.5" customHeight="1">
      <c r="B996" s="111" t="s">
        <v>405</v>
      </c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</row>
    <row r="997" spans="2:13" s="2" customFormat="1" ht="21">
      <c r="B997" s="112" t="s">
        <v>5</v>
      </c>
      <c r="C997" s="113" t="s">
        <v>4</v>
      </c>
      <c r="D997" s="115" t="s">
        <v>3</v>
      </c>
      <c r="E997" s="117" t="s">
        <v>2</v>
      </c>
      <c r="F997" s="117"/>
      <c r="G997" s="117"/>
      <c r="H997" s="117"/>
      <c r="I997" s="117"/>
      <c r="J997" s="117"/>
      <c r="K997" s="117"/>
      <c r="L997" s="113" t="s">
        <v>228</v>
      </c>
      <c r="M997" s="120" t="s">
        <v>333</v>
      </c>
    </row>
    <row r="998" spans="2:13" s="2" customFormat="1" ht="23.25" customHeight="1">
      <c r="B998" s="112"/>
      <c r="C998" s="114"/>
      <c r="D998" s="115"/>
      <c r="E998" s="106" t="s">
        <v>223</v>
      </c>
      <c r="F998" s="106" t="s">
        <v>224</v>
      </c>
      <c r="G998" s="109" t="s">
        <v>225</v>
      </c>
      <c r="H998" s="109" t="s">
        <v>226</v>
      </c>
      <c r="I998" s="109" t="s">
        <v>227</v>
      </c>
      <c r="J998" s="106"/>
      <c r="K998" s="108" t="s">
        <v>1</v>
      </c>
      <c r="L998" s="118"/>
      <c r="M998" s="121"/>
    </row>
    <row r="999" spans="2:13" s="2" customFormat="1" ht="54.75" customHeight="1">
      <c r="B999" s="112"/>
      <c r="C999" s="114"/>
      <c r="D999" s="115"/>
      <c r="E999" s="107"/>
      <c r="F999" s="107"/>
      <c r="G999" s="109"/>
      <c r="H999" s="109"/>
      <c r="I999" s="109"/>
      <c r="J999" s="107"/>
      <c r="K999" s="108"/>
      <c r="L999" s="118"/>
      <c r="M999" s="121"/>
    </row>
    <row r="1000" spans="2:13" s="2" customFormat="1" ht="18.75" customHeight="1">
      <c r="B1000" s="112"/>
      <c r="C1000" s="114"/>
      <c r="D1000" s="116"/>
      <c r="E1000" s="13">
        <v>100</v>
      </c>
      <c r="F1000" s="13">
        <v>100</v>
      </c>
      <c r="G1000" s="13">
        <v>100</v>
      </c>
      <c r="H1000" s="13">
        <v>100</v>
      </c>
      <c r="I1000" s="13">
        <v>100</v>
      </c>
      <c r="J1000" s="13"/>
      <c r="K1000" s="12" t="s">
        <v>0</v>
      </c>
      <c r="L1000" s="119"/>
      <c r="M1000" s="122"/>
    </row>
    <row r="1001" spans="2:13" s="80" customFormat="1" ht="19.5">
      <c r="B1001" s="102">
        <v>1</v>
      </c>
      <c r="C1001" s="78" t="s">
        <v>338</v>
      </c>
      <c r="D1001" s="135" t="s">
        <v>16</v>
      </c>
      <c r="E1001" s="102" t="s">
        <v>374</v>
      </c>
      <c r="F1001" s="102">
        <v>99</v>
      </c>
      <c r="G1001" s="102">
        <v>94</v>
      </c>
      <c r="H1001" s="102"/>
      <c r="I1001" s="102"/>
      <c r="J1001" s="79"/>
      <c r="K1001" s="102">
        <f>SUM(F1001:G1008)/2</f>
        <v>96.5</v>
      </c>
      <c r="L1001" s="102" t="s">
        <v>265</v>
      </c>
      <c r="M1001" s="126">
        <v>1</v>
      </c>
    </row>
    <row r="1002" spans="2:13" s="80" customFormat="1" ht="19.5">
      <c r="B1002" s="103"/>
      <c r="C1002" s="78" t="s">
        <v>339</v>
      </c>
      <c r="D1002" s="136"/>
      <c r="E1002" s="103"/>
      <c r="F1002" s="103"/>
      <c r="G1002" s="103"/>
      <c r="H1002" s="103"/>
      <c r="I1002" s="103"/>
      <c r="J1002" s="81"/>
      <c r="K1002" s="103"/>
      <c r="L1002" s="103"/>
      <c r="M1002" s="127"/>
    </row>
    <row r="1003" spans="2:13" s="80" customFormat="1" ht="19.5">
      <c r="B1003" s="103"/>
      <c r="C1003" s="78" t="s">
        <v>340</v>
      </c>
      <c r="D1003" s="136"/>
      <c r="E1003" s="103"/>
      <c r="F1003" s="103"/>
      <c r="G1003" s="103"/>
      <c r="H1003" s="103"/>
      <c r="I1003" s="103"/>
      <c r="J1003" s="81"/>
      <c r="K1003" s="103"/>
      <c r="L1003" s="103"/>
      <c r="M1003" s="127"/>
    </row>
    <row r="1004" spans="2:13" s="80" customFormat="1" ht="19.5">
      <c r="B1004" s="103"/>
      <c r="C1004" s="78" t="s">
        <v>70</v>
      </c>
      <c r="D1004" s="136"/>
      <c r="E1004" s="103"/>
      <c r="F1004" s="103"/>
      <c r="G1004" s="103"/>
      <c r="H1004" s="103"/>
      <c r="I1004" s="103"/>
      <c r="J1004" s="81"/>
      <c r="K1004" s="103"/>
      <c r="L1004" s="103"/>
      <c r="M1004" s="127"/>
    </row>
    <row r="1005" spans="2:13" s="80" customFormat="1" ht="19.5">
      <c r="B1005" s="103"/>
      <c r="C1005" s="82" t="s">
        <v>341</v>
      </c>
      <c r="D1005" s="136"/>
      <c r="E1005" s="103"/>
      <c r="F1005" s="103"/>
      <c r="G1005" s="103"/>
      <c r="H1005" s="103"/>
      <c r="I1005" s="103"/>
      <c r="J1005" s="81"/>
      <c r="K1005" s="103"/>
      <c r="L1005" s="103"/>
      <c r="M1005" s="127"/>
    </row>
    <row r="1006" spans="2:13" s="80" customFormat="1" ht="19.5">
      <c r="B1006" s="103"/>
      <c r="C1006" s="82" t="s">
        <v>342</v>
      </c>
      <c r="D1006" s="136"/>
      <c r="E1006" s="103"/>
      <c r="F1006" s="103"/>
      <c r="G1006" s="103"/>
      <c r="H1006" s="103"/>
      <c r="I1006" s="103"/>
      <c r="J1006" s="81"/>
      <c r="K1006" s="103"/>
      <c r="L1006" s="103"/>
      <c r="M1006" s="127"/>
    </row>
    <row r="1007" spans="2:13" s="80" customFormat="1" ht="19.5">
      <c r="B1007" s="103"/>
      <c r="C1007" s="82" t="s">
        <v>343</v>
      </c>
      <c r="D1007" s="136"/>
      <c r="E1007" s="103"/>
      <c r="F1007" s="103"/>
      <c r="G1007" s="103"/>
      <c r="H1007" s="103"/>
      <c r="I1007" s="103"/>
      <c r="J1007" s="81"/>
      <c r="K1007" s="103"/>
      <c r="L1007" s="103"/>
      <c r="M1007" s="127"/>
    </row>
    <row r="1008" spans="2:13" s="80" customFormat="1" ht="19.5">
      <c r="B1008" s="104"/>
      <c r="C1008" s="82" t="s">
        <v>344</v>
      </c>
      <c r="D1008" s="137"/>
      <c r="E1008" s="104"/>
      <c r="F1008" s="104"/>
      <c r="G1008" s="104"/>
      <c r="H1008" s="104"/>
      <c r="I1008" s="104"/>
      <c r="J1008" s="83"/>
      <c r="K1008" s="104"/>
      <c r="L1008" s="104"/>
      <c r="M1008" s="128"/>
    </row>
    <row r="1009" spans="2:13" s="80" customFormat="1" ht="19.5">
      <c r="B1009" s="102">
        <v>2</v>
      </c>
      <c r="C1009" s="82" t="s">
        <v>345</v>
      </c>
      <c r="D1009" s="135" t="s">
        <v>18</v>
      </c>
      <c r="E1009" s="102">
        <v>93</v>
      </c>
      <c r="F1009" s="102">
        <v>94</v>
      </c>
      <c r="G1009" s="102">
        <v>87</v>
      </c>
      <c r="H1009" s="102"/>
      <c r="I1009" s="102"/>
      <c r="J1009" s="79"/>
      <c r="K1009" s="132">
        <f>SUM(E1009:G1016)/3</f>
        <v>91.33333333333333</v>
      </c>
      <c r="L1009" s="102" t="s">
        <v>265</v>
      </c>
      <c r="M1009" s="126">
        <v>2</v>
      </c>
    </row>
    <row r="1010" spans="2:13" s="80" customFormat="1" ht="19.5">
      <c r="B1010" s="103"/>
      <c r="C1010" s="82" t="s">
        <v>346</v>
      </c>
      <c r="D1010" s="136"/>
      <c r="E1010" s="103"/>
      <c r="F1010" s="103"/>
      <c r="G1010" s="103"/>
      <c r="H1010" s="103"/>
      <c r="I1010" s="103"/>
      <c r="J1010" s="81"/>
      <c r="K1010" s="133"/>
      <c r="L1010" s="103"/>
      <c r="M1010" s="127"/>
    </row>
    <row r="1011" spans="2:13" s="80" customFormat="1" ht="19.5">
      <c r="B1011" s="103"/>
      <c r="C1011" s="82" t="s">
        <v>347</v>
      </c>
      <c r="D1011" s="136"/>
      <c r="E1011" s="103"/>
      <c r="F1011" s="103"/>
      <c r="G1011" s="103"/>
      <c r="H1011" s="103"/>
      <c r="I1011" s="103"/>
      <c r="J1011" s="81"/>
      <c r="K1011" s="133"/>
      <c r="L1011" s="103"/>
      <c r="M1011" s="127"/>
    </row>
    <row r="1012" spans="2:13" s="80" customFormat="1" ht="19.5">
      <c r="B1012" s="103"/>
      <c r="C1012" s="82" t="s">
        <v>348</v>
      </c>
      <c r="D1012" s="136"/>
      <c r="E1012" s="103"/>
      <c r="F1012" s="103"/>
      <c r="G1012" s="103"/>
      <c r="H1012" s="103"/>
      <c r="I1012" s="103"/>
      <c r="J1012" s="81"/>
      <c r="K1012" s="133"/>
      <c r="L1012" s="103"/>
      <c r="M1012" s="127"/>
    </row>
    <row r="1013" spans="2:13" s="80" customFormat="1" ht="19.5">
      <c r="B1013" s="103"/>
      <c r="C1013" s="82" t="s">
        <v>349</v>
      </c>
      <c r="D1013" s="136"/>
      <c r="E1013" s="103"/>
      <c r="F1013" s="103"/>
      <c r="G1013" s="103"/>
      <c r="H1013" s="103"/>
      <c r="I1013" s="103"/>
      <c r="J1013" s="81"/>
      <c r="K1013" s="133"/>
      <c r="L1013" s="103"/>
      <c r="M1013" s="127"/>
    </row>
    <row r="1014" spans="2:13" s="80" customFormat="1" ht="19.5">
      <c r="B1014" s="103"/>
      <c r="C1014" s="82" t="s">
        <v>350</v>
      </c>
      <c r="D1014" s="136"/>
      <c r="E1014" s="103"/>
      <c r="F1014" s="103"/>
      <c r="G1014" s="103"/>
      <c r="H1014" s="103"/>
      <c r="I1014" s="103"/>
      <c r="J1014" s="81"/>
      <c r="K1014" s="133"/>
      <c r="L1014" s="103"/>
      <c r="M1014" s="127"/>
    </row>
    <row r="1015" spans="2:13" s="80" customFormat="1" ht="19.5">
      <c r="B1015" s="103"/>
      <c r="C1015" s="82" t="s">
        <v>351</v>
      </c>
      <c r="D1015" s="136"/>
      <c r="E1015" s="103"/>
      <c r="F1015" s="103"/>
      <c r="G1015" s="103"/>
      <c r="H1015" s="103"/>
      <c r="I1015" s="103"/>
      <c r="J1015" s="81"/>
      <c r="K1015" s="133"/>
      <c r="L1015" s="103"/>
      <c r="M1015" s="127"/>
    </row>
    <row r="1016" spans="2:13" s="80" customFormat="1" ht="19.5">
      <c r="B1016" s="104"/>
      <c r="C1016" s="82" t="s">
        <v>352</v>
      </c>
      <c r="D1016" s="137"/>
      <c r="E1016" s="104"/>
      <c r="F1016" s="104"/>
      <c r="G1016" s="104"/>
      <c r="H1016" s="104"/>
      <c r="I1016" s="104"/>
      <c r="J1016" s="83"/>
      <c r="K1016" s="134"/>
      <c r="L1016" s="104"/>
      <c r="M1016" s="128"/>
    </row>
    <row r="1017" spans="2:13" s="2" customFormat="1" ht="21.75" customHeight="1">
      <c r="B1017" s="110" t="s">
        <v>222</v>
      </c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</row>
    <row r="1018" spans="2:13" s="2" customFormat="1" ht="18.75" customHeight="1">
      <c r="B1018" s="110" t="s">
        <v>10</v>
      </c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</row>
    <row r="1019" spans="2:13" s="2" customFormat="1" ht="21" customHeight="1">
      <c r="B1019" s="110" t="s">
        <v>12</v>
      </c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</row>
    <row r="1020" spans="2:13" s="2" customFormat="1" ht="19.5" customHeight="1">
      <c r="B1020" s="110" t="s">
        <v>406</v>
      </c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</row>
    <row r="1021" spans="2:13" s="2" customFormat="1" ht="19.5" customHeight="1">
      <c r="B1021" s="111" t="s">
        <v>405</v>
      </c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</row>
    <row r="1022" spans="2:13" s="2" customFormat="1" ht="21">
      <c r="B1022" s="112" t="s">
        <v>5</v>
      </c>
      <c r="C1022" s="113" t="s">
        <v>4</v>
      </c>
      <c r="D1022" s="115" t="s">
        <v>3</v>
      </c>
      <c r="E1022" s="117" t="s">
        <v>2</v>
      </c>
      <c r="F1022" s="117"/>
      <c r="G1022" s="117"/>
      <c r="H1022" s="117"/>
      <c r="I1022" s="117"/>
      <c r="J1022" s="117"/>
      <c r="K1022" s="117"/>
      <c r="L1022" s="113" t="s">
        <v>228</v>
      </c>
      <c r="M1022" s="120" t="s">
        <v>333</v>
      </c>
    </row>
    <row r="1023" spans="2:13" s="2" customFormat="1" ht="23.25" customHeight="1">
      <c r="B1023" s="112"/>
      <c r="C1023" s="114"/>
      <c r="D1023" s="115"/>
      <c r="E1023" s="106" t="s">
        <v>223</v>
      </c>
      <c r="F1023" s="106" t="s">
        <v>224</v>
      </c>
      <c r="G1023" s="109" t="s">
        <v>225</v>
      </c>
      <c r="H1023" s="109" t="s">
        <v>226</v>
      </c>
      <c r="I1023" s="109" t="s">
        <v>227</v>
      </c>
      <c r="J1023" s="106"/>
      <c r="K1023" s="108" t="s">
        <v>1</v>
      </c>
      <c r="L1023" s="118"/>
      <c r="M1023" s="121"/>
    </row>
    <row r="1024" spans="2:13" s="2" customFormat="1" ht="54.75" customHeight="1">
      <c r="B1024" s="112"/>
      <c r="C1024" s="114"/>
      <c r="D1024" s="115"/>
      <c r="E1024" s="107"/>
      <c r="F1024" s="107"/>
      <c r="G1024" s="109"/>
      <c r="H1024" s="109"/>
      <c r="I1024" s="109"/>
      <c r="J1024" s="107"/>
      <c r="K1024" s="108"/>
      <c r="L1024" s="118"/>
      <c r="M1024" s="121"/>
    </row>
    <row r="1025" spans="2:13" s="2" customFormat="1" ht="18.75" customHeight="1">
      <c r="B1025" s="112"/>
      <c r="C1025" s="114"/>
      <c r="D1025" s="116"/>
      <c r="E1025" s="13">
        <v>100</v>
      </c>
      <c r="F1025" s="13">
        <v>100</v>
      </c>
      <c r="G1025" s="13">
        <v>100</v>
      </c>
      <c r="H1025" s="13">
        <v>100</v>
      </c>
      <c r="I1025" s="13">
        <v>100</v>
      </c>
      <c r="J1025" s="13"/>
      <c r="K1025" s="12" t="s">
        <v>0</v>
      </c>
      <c r="L1025" s="119"/>
      <c r="M1025" s="122"/>
    </row>
    <row r="1026" spans="2:13" s="80" customFormat="1" ht="19.5">
      <c r="B1026" s="102">
        <v>3</v>
      </c>
      <c r="C1026" s="82" t="s">
        <v>353</v>
      </c>
      <c r="D1026" s="123" t="s">
        <v>19</v>
      </c>
      <c r="E1026" s="102">
        <v>91</v>
      </c>
      <c r="F1026" s="102">
        <v>83</v>
      </c>
      <c r="G1026" s="102">
        <v>82</v>
      </c>
      <c r="H1026" s="102"/>
      <c r="I1026" s="102"/>
      <c r="J1026" s="79"/>
      <c r="K1026" s="132">
        <f>SUM(E1026:G1033)/3</f>
        <v>85.33333333333333</v>
      </c>
      <c r="L1026" s="102" t="s">
        <v>265</v>
      </c>
      <c r="M1026" s="102"/>
    </row>
    <row r="1027" spans="2:13" s="80" customFormat="1" ht="19.5">
      <c r="B1027" s="103"/>
      <c r="C1027" s="82" t="s">
        <v>330</v>
      </c>
      <c r="D1027" s="124"/>
      <c r="E1027" s="103"/>
      <c r="F1027" s="103"/>
      <c r="G1027" s="103"/>
      <c r="H1027" s="103"/>
      <c r="I1027" s="103"/>
      <c r="J1027" s="81"/>
      <c r="K1027" s="133"/>
      <c r="L1027" s="103"/>
      <c r="M1027" s="103"/>
    </row>
    <row r="1028" spans="2:13" s="80" customFormat="1" ht="19.5">
      <c r="B1028" s="103"/>
      <c r="C1028" s="82" t="s">
        <v>72</v>
      </c>
      <c r="D1028" s="124"/>
      <c r="E1028" s="103"/>
      <c r="F1028" s="103"/>
      <c r="G1028" s="103"/>
      <c r="H1028" s="103"/>
      <c r="I1028" s="103"/>
      <c r="J1028" s="81"/>
      <c r="K1028" s="133"/>
      <c r="L1028" s="103"/>
      <c r="M1028" s="103"/>
    </row>
    <row r="1029" spans="2:13" s="80" customFormat="1" ht="19.5">
      <c r="B1029" s="103"/>
      <c r="C1029" s="82" t="s">
        <v>354</v>
      </c>
      <c r="D1029" s="124"/>
      <c r="E1029" s="103"/>
      <c r="F1029" s="103"/>
      <c r="G1029" s="103"/>
      <c r="H1029" s="103"/>
      <c r="I1029" s="103"/>
      <c r="J1029" s="81"/>
      <c r="K1029" s="133"/>
      <c r="L1029" s="103"/>
      <c r="M1029" s="103"/>
    </row>
    <row r="1030" spans="2:13" s="80" customFormat="1" ht="19.5">
      <c r="B1030" s="103"/>
      <c r="C1030" s="82" t="s">
        <v>297</v>
      </c>
      <c r="D1030" s="124"/>
      <c r="E1030" s="103"/>
      <c r="F1030" s="103"/>
      <c r="G1030" s="103"/>
      <c r="H1030" s="103"/>
      <c r="I1030" s="103"/>
      <c r="J1030" s="81"/>
      <c r="K1030" s="133"/>
      <c r="L1030" s="103"/>
      <c r="M1030" s="103"/>
    </row>
    <row r="1031" spans="2:13" s="80" customFormat="1" ht="19.5">
      <c r="B1031" s="103"/>
      <c r="C1031" s="82" t="s">
        <v>355</v>
      </c>
      <c r="D1031" s="124"/>
      <c r="E1031" s="103"/>
      <c r="F1031" s="103"/>
      <c r="G1031" s="103"/>
      <c r="H1031" s="103"/>
      <c r="I1031" s="103"/>
      <c r="J1031" s="81"/>
      <c r="K1031" s="133"/>
      <c r="L1031" s="103"/>
      <c r="M1031" s="103"/>
    </row>
    <row r="1032" spans="2:13" s="80" customFormat="1" ht="19.5">
      <c r="B1032" s="103"/>
      <c r="C1032" s="82" t="s">
        <v>211</v>
      </c>
      <c r="D1032" s="124"/>
      <c r="E1032" s="103"/>
      <c r="F1032" s="103"/>
      <c r="G1032" s="103"/>
      <c r="H1032" s="103"/>
      <c r="I1032" s="103"/>
      <c r="J1032" s="81"/>
      <c r="K1032" s="133"/>
      <c r="L1032" s="103"/>
      <c r="M1032" s="103"/>
    </row>
    <row r="1033" spans="2:13" s="80" customFormat="1" ht="19.5">
      <c r="B1033" s="104"/>
      <c r="C1033" s="82" t="s">
        <v>295</v>
      </c>
      <c r="D1033" s="125"/>
      <c r="E1033" s="104"/>
      <c r="F1033" s="104"/>
      <c r="G1033" s="104"/>
      <c r="H1033" s="104"/>
      <c r="I1033" s="104"/>
      <c r="J1033" s="83"/>
      <c r="K1033" s="134"/>
      <c r="L1033" s="104"/>
      <c r="M1033" s="104"/>
    </row>
    <row r="1034" spans="2:13" s="80" customFormat="1" ht="19.5">
      <c r="B1034" s="102">
        <v>4</v>
      </c>
      <c r="C1034" s="84" t="s">
        <v>356</v>
      </c>
      <c r="D1034" s="123" t="s">
        <v>21</v>
      </c>
      <c r="E1034" s="102">
        <v>90</v>
      </c>
      <c r="F1034" s="102">
        <v>87</v>
      </c>
      <c r="G1034" s="102" t="s">
        <v>374</v>
      </c>
      <c r="H1034" s="102"/>
      <c r="I1034" s="129"/>
      <c r="J1034" s="79"/>
      <c r="K1034" s="132">
        <f>SUM(E1034:G1041)/2</f>
        <v>88.5</v>
      </c>
      <c r="L1034" s="102" t="s">
        <v>265</v>
      </c>
      <c r="M1034" s="126">
        <v>3</v>
      </c>
    </row>
    <row r="1035" spans="2:13" s="80" customFormat="1" ht="19.5">
      <c r="B1035" s="103"/>
      <c r="C1035" s="84" t="s">
        <v>357</v>
      </c>
      <c r="D1035" s="124"/>
      <c r="E1035" s="103"/>
      <c r="F1035" s="103"/>
      <c r="G1035" s="103"/>
      <c r="H1035" s="103"/>
      <c r="I1035" s="130"/>
      <c r="J1035" s="81"/>
      <c r="K1035" s="133"/>
      <c r="L1035" s="103"/>
      <c r="M1035" s="127"/>
    </row>
    <row r="1036" spans="2:13" s="80" customFormat="1" ht="19.5">
      <c r="B1036" s="103"/>
      <c r="C1036" s="84" t="s">
        <v>358</v>
      </c>
      <c r="D1036" s="124"/>
      <c r="E1036" s="103"/>
      <c r="F1036" s="103"/>
      <c r="G1036" s="103"/>
      <c r="H1036" s="103"/>
      <c r="I1036" s="130"/>
      <c r="J1036" s="81"/>
      <c r="K1036" s="133"/>
      <c r="L1036" s="103"/>
      <c r="M1036" s="127"/>
    </row>
    <row r="1037" spans="2:13" s="80" customFormat="1" ht="19.5">
      <c r="B1037" s="103"/>
      <c r="C1037" s="84" t="s">
        <v>359</v>
      </c>
      <c r="D1037" s="124"/>
      <c r="E1037" s="103"/>
      <c r="F1037" s="103"/>
      <c r="G1037" s="103"/>
      <c r="H1037" s="103"/>
      <c r="I1037" s="130"/>
      <c r="J1037" s="81"/>
      <c r="K1037" s="133"/>
      <c r="L1037" s="103"/>
      <c r="M1037" s="127"/>
    </row>
    <row r="1038" spans="2:13" s="80" customFormat="1" ht="19.5">
      <c r="B1038" s="103"/>
      <c r="C1038" s="84" t="s">
        <v>360</v>
      </c>
      <c r="D1038" s="124"/>
      <c r="E1038" s="103"/>
      <c r="F1038" s="103"/>
      <c r="G1038" s="103"/>
      <c r="H1038" s="103"/>
      <c r="I1038" s="130"/>
      <c r="J1038" s="81"/>
      <c r="K1038" s="133"/>
      <c r="L1038" s="103"/>
      <c r="M1038" s="127"/>
    </row>
    <row r="1039" spans="2:13" s="80" customFormat="1" ht="19.5">
      <c r="B1039" s="103"/>
      <c r="C1039" s="84" t="s">
        <v>361</v>
      </c>
      <c r="D1039" s="124"/>
      <c r="E1039" s="103"/>
      <c r="F1039" s="103"/>
      <c r="G1039" s="103"/>
      <c r="H1039" s="103"/>
      <c r="I1039" s="130"/>
      <c r="J1039" s="81"/>
      <c r="K1039" s="133"/>
      <c r="L1039" s="103"/>
      <c r="M1039" s="127"/>
    </row>
    <row r="1040" spans="2:13" s="80" customFormat="1" ht="19.5">
      <c r="B1040" s="103"/>
      <c r="C1040" s="84" t="s">
        <v>362</v>
      </c>
      <c r="D1040" s="124"/>
      <c r="E1040" s="103"/>
      <c r="F1040" s="103"/>
      <c r="G1040" s="103"/>
      <c r="H1040" s="103"/>
      <c r="I1040" s="130"/>
      <c r="J1040" s="81"/>
      <c r="K1040" s="133"/>
      <c r="L1040" s="103"/>
      <c r="M1040" s="127"/>
    </row>
    <row r="1041" spans="2:13" s="80" customFormat="1" ht="19.5">
      <c r="B1041" s="104"/>
      <c r="C1041" s="84" t="s">
        <v>363</v>
      </c>
      <c r="D1041" s="125"/>
      <c r="E1041" s="104"/>
      <c r="F1041" s="104"/>
      <c r="G1041" s="104"/>
      <c r="H1041" s="104"/>
      <c r="I1041" s="131"/>
      <c r="J1041" s="83"/>
      <c r="K1041" s="134"/>
      <c r="L1041" s="104"/>
      <c r="M1041" s="128"/>
    </row>
    <row r="1042" spans="2:13" s="2" customFormat="1" ht="21.75" customHeight="1">
      <c r="B1042" s="110" t="s">
        <v>222</v>
      </c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</row>
    <row r="1043" spans="2:13" s="2" customFormat="1" ht="18.75" customHeight="1">
      <c r="B1043" s="110" t="s">
        <v>10</v>
      </c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</row>
    <row r="1044" spans="2:13" s="2" customFormat="1" ht="21" customHeight="1">
      <c r="B1044" s="110" t="s">
        <v>12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</row>
    <row r="1045" spans="2:13" s="2" customFormat="1" ht="19.5" customHeight="1">
      <c r="B1045" s="110" t="s">
        <v>406</v>
      </c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</row>
    <row r="1046" spans="2:13" s="2" customFormat="1" ht="19.5" customHeight="1">
      <c r="B1046" s="111" t="s">
        <v>405</v>
      </c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</row>
    <row r="1047" spans="2:13" s="2" customFormat="1" ht="21">
      <c r="B1047" s="112" t="s">
        <v>5</v>
      </c>
      <c r="C1047" s="113" t="s">
        <v>4</v>
      </c>
      <c r="D1047" s="115" t="s">
        <v>3</v>
      </c>
      <c r="E1047" s="117" t="s">
        <v>2</v>
      </c>
      <c r="F1047" s="117"/>
      <c r="G1047" s="117"/>
      <c r="H1047" s="117"/>
      <c r="I1047" s="117"/>
      <c r="J1047" s="117"/>
      <c r="K1047" s="117"/>
      <c r="L1047" s="113" t="s">
        <v>228</v>
      </c>
      <c r="M1047" s="120" t="s">
        <v>333</v>
      </c>
    </row>
    <row r="1048" spans="2:13" s="2" customFormat="1" ht="23.25" customHeight="1">
      <c r="B1048" s="112"/>
      <c r="C1048" s="114"/>
      <c r="D1048" s="115"/>
      <c r="E1048" s="106" t="s">
        <v>223</v>
      </c>
      <c r="F1048" s="106" t="s">
        <v>224</v>
      </c>
      <c r="G1048" s="109" t="s">
        <v>225</v>
      </c>
      <c r="H1048" s="109" t="s">
        <v>226</v>
      </c>
      <c r="I1048" s="109" t="s">
        <v>227</v>
      </c>
      <c r="J1048" s="106"/>
      <c r="K1048" s="108" t="s">
        <v>1</v>
      </c>
      <c r="L1048" s="118"/>
      <c r="M1048" s="121"/>
    </row>
    <row r="1049" spans="2:13" s="2" customFormat="1" ht="54.75" customHeight="1">
      <c r="B1049" s="112"/>
      <c r="C1049" s="114"/>
      <c r="D1049" s="115"/>
      <c r="E1049" s="107"/>
      <c r="F1049" s="107"/>
      <c r="G1049" s="109"/>
      <c r="H1049" s="109"/>
      <c r="I1049" s="109"/>
      <c r="J1049" s="107"/>
      <c r="K1049" s="108"/>
      <c r="L1049" s="118"/>
      <c r="M1049" s="121"/>
    </row>
    <row r="1050" spans="2:13" s="2" customFormat="1" ht="18.75" customHeight="1">
      <c r="B1050" s="112"/>
      <c r="C1050" s="114"/>
      <c r="D1050" s="116"/>
      <c r="E1050" s="13">
        <v>100</v>
      </c>
      <c r="F1050" s="13">
        <v>100</v>
      </c>
      <c r="G1050" s="13">
        <v>100</v>
      </c>
      <c r="H1050" s="13">
        <v>100</v>
      </c>
      <c r="I1050" s="13">
        <v>100</v>
      </c>
      <c r="J1050" s="13"/>
      <c r="K1050" s="12" t="s">
        <v>0</v>
      </c>
      <c r="L1050" s="119"/>
      <c r="M1050" s="122"/>
    </row>
    <row r="1051" spans="2:13" s="80" customFormat="1" ht="19.5">
      <c r="B1051" s="102">
        <v>5</v>
      </c>
      <c r="C1051" s="82" t="s">
        <v>310</v>
      </c>
      <c r="D1051" s="123" t="s">
        <v>22</v>
      </c>
      <c r="E1051" s="102">
        <v>86</v>
      </c>
      <c r="F1051" s="102">
        <v>80</v>
      </c>
      <c r="G1051" s="102">
        <v>77</v>
      </c>
      <c r="H1051" s="102"/>
      <c r="I1051" s="102"/>
      <c r="J1051" s="79"/>
      <c r="K1051" s="102">
        <f>SUM(E1051:G1058)/3</f>
        <v>81</v>
      </c>
      <c r="L1051" s="102" t="s">
        <v>265</v>
      </c>
      <c r="M1051" s="102"/>
    </row>
    <row r="1052" spans="2:13" s="80" customFormat="1" ht="19.5">
      <c r="B1052" s="103"/>
      <c r="C1052" s="82" t="s">
        <v>311</v>
      </c>
      <c r="D1052" s="124"/>
      <c r="E1052" s="103"/>
      <c r="F1052" s="103"/>
      <c r="G1052" s="103"/>
      <c r="H1052" s="103"/>
      <c r="I1052" s="103"/>
      <c r="J1052" s="81"/>
      <c r="K1052" s="103"/>
      <c r="L1052" s="103"/>
      <c r="M1052" s="103"/>
    </row>
    <row r="1053" spans="2:13" s="80" customFormat="1" ht="19.5">
      <c r="B1053" s="103"/>
      <c r="C1053" s="82" t="s">
        <v>312</v>
      </c>
      <c r="D1053" s="124"/>
      <c r="E1053" s="103"/>
      <c r="F1053" s="103"/>
      <c r="G1053" s="103"/>
      <c r="H1053" s="103"/>
      <c r="I1053" s="103"/>
      <c r="J1053" s="81"/>
      <c r="K1053" s="103"/>
      <c r="L1053" s="103"/>
      <c r="M1053" s="103"/>
    </row>
    <row r="1054" spans="2:13" s="80" customFormat="1" ht="19.5">
      <c r="B1054" s="103"/>
      <c r="C1054" s="82" t="s">
        <v>400</v>
      </c>
      <c r="D1054" s="124"/>
      <c r="E1054" s="103"/>
      <c r="F1054" s="103"/>
      <c r="G1054" s="103"/>
      <c r="H1054" s="103"/>
      <c r="I1054" s="103"/>
      <c r="J1054" s="81"/>
      <c r="K1054" s="103"/>
      <c r="L1054" s="103"/>
      <c r="M1054" s="103"/>
    </row>
    <row r="1055" spans="2:13" s="80" customFormat="1" ht="19.5">
      <c r="B1055" s="103"/>
      <c r="C1055" s="82" t="s">
        <v>313</v>
      </c>
      <c r="D1055" s="124"/>
      <c r="E1055" s="103"/>
      <c r="F1055" s="103"/>
      <c r="G1055" s="103"/>
      <c r="H1055" s="103"/>
      <c r="I1055" s="103"/>
      <c r="J1055" s="81"/>
      <c r="K1055" s="103"/>
      <c r="L1055" s="103"/>
      <c r="M1055" s="103"/>
    </row>
    <row r="1056" spans="2:13" s="80" customFormat="1" ht="19.5">
      <c r="B1056" s="103"/>
      <c r="C1056" s="82" t="s">
        <v>399</v>
      </c>
      <c r="D1056" s="124"/>
      <c r="E1056" s="103"/>
      <c r="F1056" s="103"/>
      <c r="G1056" s="103"/>
      <c r="H1056" s="103"/>
      <c r="I1056" s="103"/>
      <c r="J1056" s="81"/>
      <c r="K1056" s="103"/>
      <c r="L1056" s="103"/>
      <c r="M1056" s="103"/>
    </row>
    <row r="1057" spans="2:13" s="80" customFormat="1" ht="19.5">
      <c r="B1057" s="103"/>
      <c r="C1057" s="82" t="s">
        <v>99</v>
      </c>
      <c r="D1057" s="124"/>
      <c r="E1057" s="103"/>
      <c r="F1057" s="103"/>
      <c r="G1057" s="103"/>
      <c r="H1057" s="103"/>
      <c r="I1057" s="103"/>
      <c r="J1057" s="81"/>
      <c r="K1057" s="103"/>
      <c r="L1057" s="103"/>
      <c r="M1057" s="103"/>
    </row>
    <row r="1058" spans="2:13" s="80" customFormat="1" ht="19.5">
      <c r="B1058" s="104"/>
      <c r="C1058" s="82" t="s">
        <v>398</v>
      </c>
      <c r="D1058" s="125"/>
      <c r="E1058" s="104"/>
      <c r="F1058" s="104"/>
      <c r="G1058" s="104"/>
      <c r="H1058" s="104"/>
      <c r="I1058" s="104"/>
      <c r="J1058" s="83"/>
      <c r="K1058" s="104"/>
      <c r="L1058" s="104"/>
      <c r="M1058" s="104"/>
    </row>
    <row r="1059" spans="2:13" s="80" customFormat="1" ht="19.5">
      <c r="B1059" s="102">
        <v>6</v>
      </c>
      <c r="C1059" s="82" t="s">
        <v>364</v>
      </c>
      <c r="D1059" s="123" t="s">
        <v>55</v>
      </c>
      <c r="E1059" s="102">
        <v>89</v>
      </c>
      <c r="F1059" s="102" t="s">
        <v>374</v>
      </c>
      <c r="G1059" s="102">
        <v>77</v>
      </c>
      <c r="H1059" s="102"/>
      <c r="I1059" s="102"/>
      <c r="J1059" s="79"/>
      <c r="K1059" s="102">
        <f>SUM(E1059:G1066)/2</f>
        <v>83</v>
      </c>
      <c r="L1059" s="102" t="s">
        <v>265</v>
      </c>
      <c r="M1059" s="102"/>
    </row>
    <row r="1060" spans="2:13" s="80" customFormat="1" ht="19.5">
      <c r="B1060" s="103"/>
      <c r="C1060" s="82" t="s">
        <v>365</v>
      </c>
      <c r="D1060" s="124"/>
      <c r="E1060" s="103"/>
      <c r="F1060" s="103"/>
      <c r="G1060" s="103"/>
      <c r="H1060" s="103"/>
      <c r="I1060" s="103"/>
      <c r="J1060" s="81"/>
      <c r="K1060" s="103"/>
      <c r="L1060" s="103"/>
      <c r="M1060" s="103"/>
    </row>
    <row r="1061" spans="2:13" s="80" customFormat="1" ht="19.5">
      <c r="B1061" s="103"/>
      <c r="C1061" s="82" t="s">
        <v>366</v>
      </c>
      <c r="D1061" s="124"/>
      <c r="E1061" s="103"/>
      <c r="F1061" s="103"/>
      <c r="G1061" s="103"/>
      <c r="H1061" s="103"/>
      <c r="I1061" s="103"/>
      <c r="J1061" s="81"/>
      <c r="K1061" s="103"/>
      <c r="L1061" s="103"/>
      <c r="M1061" s="103"/>
    </row>
    <row r="1062" spans="2:13" s="80" customFormat="1" ht="19.5">
      <c r="B1062" s="103"/>
      <c r="C1062" s="82" t="s">
        <v>367</v>
      </c>
      <c r="D1062" s="124"/>
      <c r="E1062" s="103"/>
      <c r="F1062" s="103"/>
      <c r="G1062" s="103"/>
      <c r="H1062" s="103"/>
      <c r="I1062" s="103"/>
      <c r="J1062" s="81"/>
      <c r="K1062" s="103"/>
      <c r="L1062" s="103"/>
      <c r="M1062" s="103"/>
    </row>
    <row r="1063" spans="2:13" s="80" customFormat="1" ht="19.5">
      <c r="B1063" s="103"/>
      <c r="C1063" s="82" t="s">
        <v>282</v>
      </c>
      <c r="D1063" s="124"/>
      <c r="E1063" s="103"/>
      <c r="F1063" s="103"/>
      <c r="G1063" s="103"/>
      <c r="H1063" s="103"/>
      <c r="I1063" s="103"/>
      <c r="J1063" s="81"/>
      <c r="K1063" s="103"/>
      <c r="L1063" s="103"/>
      <c r="M1063" s="103"/>
    </row>
    <row r="1064" spans="2:13" s="80" customFormat="1" ht="19.5">
      <c r="B1064" s="103"/>
      <c r="C1064" s="82" t="s">
        <v>102</v>
      </c>
      <c r="D1064" s="124"/>
      <c r="E1064" s="103"/>
      <c r="F1064" s="103"/>
      <c r="G1064" s="103"/>
      <c r="H1064" s="103"/>
      <c r="I1064" s="103"/>
      <c r="J1064" s="81"/>
      <c r="K1064" s="103"/>
      <c r="L1064" s="103"/>
      <c r="M1064" s="103"/>
    </row>
    <row r="1065" spans="2:13" s="80" customFormat="1" ht="19.5">
      <c r="B1065" s="103"/>
      <c r="C1065" s="82" t="s">
        <v>324</v>
      </c>
      <c r="D1065" s="124"/>
      <c r="E1065" s="103"/>
      <c r="F1065" s="103"/>
      <c r="G1065" s="103"/>
      <c r="H1065" s="103"/>
      <c r="I1065" s="103"/>
      <c r="J1065" s="81"/>
      <c r="K1065" s="103"/>
      <c r="L1065" s="103"/>
      <c r="M1065" s="103"/>
    </row>
    <row r="1066" spans="2:13" s="80" customFormat="1" ht="19.5">
      <c r="B1066" s="104"/>
      <c r="C1066" s="82" t="s">
        <v>317</v>
      </c>
      <c r="D1066" s="125"/>
      <c r="E1066" s="104"/>
      <c r="F1066" s="104"/>
      <c r="G1066" s="104"/>
      <c r="H1066" s="104"/>
      <c r="I1066" s="104"/>
      <c r="J1066" s="83"/>
      <c r="K1066" s="104"/>
      <c r="L1066" s="104"/>
      <c r="M1066" s="104"/>
    </row>
    <row r="1067" spans="2:13" s="2" customFormat="1" ht="21.75" customHeight="1">
      <c r="B1067" s="110" t="s">
        <v>222</v>
      </c>
      <c r="C1067" s="110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</row>
    <row r="1068" spans="2:13" s="2" customFormat="1" ht="18.75" customHeight="1">
      <c r="B1068" s="110" t="s">
        <v>10</v>
      </c>
      <c r="C1068" s="110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110"/>
    </row>
    <row r="1069" spans="2:13" s="2" customFormat="1" ht="21" customHeight="1">
      <c r="B1069" s="110" t="s">
        <v>12</v>
      </c>
      <c r="C1069" s="110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110"/>
    </row>
    <row r="1070" spans="2:13" s="2" customFormat="1" ht="19.5" customHeight="1">
      <c r="B1070" s="110" t="s">
        <v>406</v>
      </c>
      <c r="C1070" s="110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110"/>
    </row>
    <row r="1071" spans="2:13" s="2" customFormat="1" ht="19.5" customHeight="1">
      <c r="B1071" s="111" t="s">
        <v>405</v>
      </c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</row>
    <row r="1072" spans="2:13" s="2" customFormat="1" ht="21">
      <c r="B1072" s="112" t="s">
        <v>5</v>
      </c>
      <c r="C1072" s="113" t="s">
        <v>4</v>
      </c>
      <c r="D1072" s="115" t="s">
        <v>3</v>
      </c>
      <c r="E1072" s="117" t="s">
        <v>2</v>
      </c>
      <c r="F1072" s="117"/>
      <c r="G1072" s="117"/>
      <c r="H1072" s="117"/>
      <c r="I1072" s="117"/>
      <c r="J1072" s="117"/>
      <c r="K1072" s="117"/>
      <c r="L1072" s="113" t="s">
        <v>228</v>
      </c>
      <c r="M1072" s="120" t="s">
        <v>333</v>
      </c>
    </row>
    <row r="1073" spans="2:13" s="2" customFormat="1" ht="23.25" customHeight="1">
      <c r="B1073" s="112"/>
      <c r="C1073" s="114"/>
      <c r="D1073" s="115"/>
      <c r="E1073" s="106" t="s">
        <v>223</v>
      </c>
      <c r="F1073" s="106" t="s">
        <v>224</v>
      </c>
      <c r="G1073" s="109" t="s">
        <v>225</v>
      </c>
      <c r="H1073" s="109" t="s">
        <v>226</v>
      </c>
      <c r="I1073" s="109" t="s">
        <v>227</v>
      </c>
      <c r="J1073" s="106"/>
      <c r="K1073" s="108" t="s">
        <v>1</v>
      </c>
      <c r="L1073" s="118"/>
      <c r="M1073" s="121"/>
    </row>
    <row r="1074" spans="2:13" s="2" customFormat="1" ht="54.75" customHeight="1">
      <c r="B1074" s="112"/>
      <c r="C1074" s="114"/>
      <c r="D1074" s="115"/>
      <c r="E1074" s="107"/>
      <c r="F1074" s="107"/>
      <c r="G1074" s="109"/>
      <c r="H1074" s="109"/>
      <c r="I1074" s="109"/>
      <c r="J1074" s="107"/>
      <c r="K1074" s="108"/>
      <c r="L1074" s="118"/>
      <c r="M1074" s="121"/>
    </row>
    <row r="1075" spans="2:13" s="2" customFormat="1" ht="18.75" customHeight="1">
      <c r="B1075" s="112"/>
      <c r="C1075" s="114"/>
      <c r="D1075" s="116"/>
      <c r="E1075" s="13">
        <v>100</v>
      </c>
      <c r="F1075" s="13">
        <v>100</v>
      </c>
      <c r="G1075" s="13">
        <v>100</v>
      </c>
      <c r="H1075" s="13">
        <v>100</v>
      </c>
      <c r="I1075" s="13">
        <v>100</v>
      </c>
      <c r="J1075" s="13"/>
      <c r="K1075" s="12" t="s">
        <v>0</v>
      </c>
      <c r="L1075" s="119"/>
      <c r="M1075" s="122"/>
    </row>
    <row r="1076" spans="2:13" s="80" customFormat="1" ht="21">
      <c r="B1076" s="96">
        <v>7</v>
      </c>
      <c r="C1076" s="10" t="s">
        <v>368</v>
      </c>
      <c r="D1076" s="99" t="s">
        <v>20</v>
      </c>
      <c r="E1076" s="102">
        <v>87</v>
      </c>
      <c r="F1076" s="102">
        <v>80</v>
      </c>
      <c r="G1076" s="102">
        <v>79</v>
      </c>
      <c r="H1076" s="102"/>
      <c r="I1076" s="102"/>
      <c r="J1076" s="79"/>
      <c r="K1076" s="102">
        <f>SUM(E1076:G1083)/3</f>
        <v>82</v>
      </c>
      <c r="L1076" s="102" t="s">
        <v>265</v>
      </c>
      <c r="M1076" s="102"/>
    </row>
    <row r="1077" spans="2:13" s="80" customFormat="1" ht="21">
      <c r="B1077" s="97"/>
      <c r="C1077" s="10" t="s">
        <v>369</v>
      </c>
      <c r="D1077" s="100"/>
      <c r="E1077" s="103"/>
      <c r="F1077" s="103"/>
      <c r="G1077" s="103"/>
      <c r="H1077" s="103"/>
      <c r="I1077" s="103"/>
      <c r="J1077" s="81"/>
      <c r="K1077" s="103"/>
      <c r="L1077" s="103"/>
      <c r="M1077" s="103"/>
    </row>
    <row r="1078" spans="2:13" s="80" customFormat="1" ht="21">
      <c r="B1078" s="97"/>
      <c r="C1078" s="10" t="s">
        <v>193</v>
      </c>
      <c r="D1078" s="100"/>
      <c r="E1078" s="103"/>
      <c r="F1078" s="103"/>
      <c r="G1078" s="103"/>
      <c r="H1078" s="103"/>
      <c r="I1078" s="103"/>
      <c r="J1078" s="81"/>
      <c r="K1078" s="103"/>
      <c r="L1078" s="103"/>
      <c r="M1078" s="103"/>
    </row>
    <row r="1079" spans="2:13" s="80" customFormat="1" ht="21">
      <c r="B1079" s="97"/>
      <c r="C1079" s="10" t="s">
        <v>370</v>
      </c>
      <c r="D1079" s="100"/>
      <c r="E1079" s="103"/>
      <c r="F1079" s="103"/>
      <c r="G1079" s="103"/>
      <c r="H1079" s="103"/>
      <c r="I1079" s="103"/>
      <c r="J1079" s="81"/>
      <c r="K1079" s="103"/>
      <c r="L1079" s="103"/>
      <c r="M1079" s="103"/>
    </row>
    <row r="1080" spans="2:13" s="80" customFormat="1" ht="21">
      <c r="B1080" s="97"/>
      <c r="C1080" s="10" t="s">
        <v>371</v>
      </c>
      <c r="D1080" s="100"/>
      <c r="E1080" s="103"/>
      <c r="F1080" s="103"/>
      <c r="G1080" s="103"/>
      <c r="H1080" s="103"/>
      <c r="I1080" s="103"/>
      <c r="J1080" s="81"/>
      <c r="K1080" s="103"/>
      <c r="L1080" s="103"/>
      <c r="M1080" s="103"/>
    </row>
    <row r="1081" spans="2:13" s="80" customFormat="1" ht="21">
      <c r="B1081" s="97"/>
      <c r="C1081" s="10" t="s">
        <v>187</v>
      </c>
      <c r="D1081" s="100"/>
      <c r="E1081" s="103"/>
      <c r="F1081" s="103"/>
      <c r="G1081" s="103"/>
      <c r="H1081" s="103"/>
      <c r="I1081" s="103"/>
      <c r="J1081" s="81"/>
      <c r="K1081" s="103"/>
      <c r="L1081" s="103"/>
      <c r="M1081" s="103"/>
    </row>
    <row r="1082" spans="2:13" s="80" customFormat="1" ht="21">
      <c r="B1082" s="97"/>
      <c r="C1082" s="10" t="s">
        <v>372</v>
      </c>
      <c r="D1082" s="100"/>
      <c r="E1082" s="103"/>
      <c r="F1082" s="103"/>
      <c r="G1082" s="103"/>
      <c r="H1082" s="103"/>
      <c r="I1082" s="103"/>
      <c r="J1082" s="81"/>
      <c r="K1082" s="103"/>
      <c r="L1082" s="103"/>
      <c r="M1082" s="103"/>
    </row>
    <row r="1083" spans="2:13" s="80" customFormat="1" ht="21">
      <c r="B1083" s="98"/>
      <c r="C1083" s="10" t="s">
        <v>373</v>
      </c>
      <c r="D1083" s="101"/>
      <c r="E1083" s="104"/>
      <c r="F1083" s="104"/>
      <c r="G1083" s="104"/>
      <c r="H1083" s="104"/>
      <c r="I1083" s="104"/>
      <c r="J1083" s="83"/>
      <c r="K1083" s="104"/>
      <c r="L1083" s="104"/>
      <c r="M1083" s="104"/>
    </row>
    <row r="1084" s="2" customFormat="1" ht="21"/>
    <row r="1085" s="2" customFormat="1" ht="21"/>
    <row r="1086" s="2" customFormat="1" ht="21"/>
    <row r="1087" s="2" customFormat="1" ht="21"/>
    <row r="1088" spans="3:8" s="2" customFormat="1" ht="21">
      <c r="C1088" s="105" t="s">
        <v>332</v>
      </c>
      <c r="D1088" s="105"/>
      <c r="E1088" s="105"/>
      <c r="F1088" s="105"/>
      <c r="G1088" s="105"/>
      <c r="H1088" s="105"/>
    </row>
  </sheetData>
  <sheetProtection/>
  <mergeCells count="1618">
    <mergeCell ref="C841:H841"/>
    <mergeCell ref="C917:H917"/>
    <mergeCell ref="C938:H938"/>
    <mergeCell ref="C987:H987"/>
    <mergeCell ref="B849:M849"/>
    <mergeCell ref="B850:M850"/>
    <mergeCell ref="B851:M851"/>
    <mergeCell ref="B852:B855"/>
    <mergeCell ref="C852:C855"/>
    <mergeCell ref="D852:D855"/>
    <mergeCell ref="B715:M715"/>
    <mergeCell ref="C753:H753"/>
    <mergeCell ref="C775:H775"/>
    <mergeCell ref="K764:K765"/>
    <mergeCell ref="B759:M759"/>
    <mergeCell ref="B760:M760"/>
    <mergeCell ref="B761:M761"/>
    <mergeCell ref="B762:M762"/>
    <mergeCell ref="E763:K763"/>
    <mergeCell ref="C797:H797"/>
    <mergeCell ref="C819:H819"/>
    <mergeCell ref="H808:H809"/>
    <mergeCell ref="E808:E809"/>
    <mergeCell ref="F808:F809"/>
    <mergeCell ref="G808:G809"/>
    <mergeCell ref="B804:M804"/>
    <mergeCell ref="B805:M805"/>
    <mergeCell ref="B802:M802"/>
    <mergeCell ref="B803:M803"/>
    <mergeCell ref="C642:H642"/>
    <mergeCell ref="C687:H687"/>
    <mergeCell ref="H677:H678"/>
    <mergeCell ref="I677:I678"/>
    <mergeCell ref="J677:J678"/>
    <mergeCell ref="K677:K678"/>
    <mergeCell ref="B675:M675"/>
    <mergeCell ref="B676:B679"/>
    <mergeCell ref="C711:H711"/>
    <mergeCell ref="C731:H731"/>
    <mergeCell ref="H720:H721"/>
    <mergeCell ref="E720:E721"/>
    <mergeCell ref="F720:F721"/>
    <mergeCell ref="G720:G721"/>
    <mergeCell ref="E719:K719"/>
    <mergeCell ref="B716:M716"/>
    <mergeCell ref="B717:M717"/>
    <mergeCell ref="B714:M714"/>
    <mergeCell ref="B404:M404"/>
    <mergeCell ref="B405:M405"/>
    <mergeCell ref="C486:H486"/>
    <mergeCell ref="C510:H510"/>
    <mergeCell ref="C422:H422"/>
    <mergeCell ref="C443:H443"/>
    <mergeCell ref="C464:H464"/>
    <mergeCell ref="E455:E456"/>
    <mergeCell ref="F455:F456"/>
    <mergeCell ref="G455:G456"/>
    <mergeCell ref="C553:H553"/>
    <mergeCell ref="B539:M539"/>
    <mergeCell ref="B540:M540"/>
    <mergeCell ref="B541:M541"/>
    <mergeCell ref="D542:D545"/>
    <mergeCell ref="J543:J544"/>
    <mergeCell ref="K543:K544"/>
    <mergeCell ref="E542:K542"/>
    <mergeCell ref="L542:L545"/>
    <mergeCell ref="C310:H310"/>
    <mergeCell ref="C333:H333"/>
    <mergeCell ref="C374:H374"/>
    <mergeCell ref="D351:D352"/>
    <mergeCell ref="B337:M337"/>
    <mergeCell ref="B338:M338"/>
    <mergeCell ref="B339:M339"/>
    <mergeCell ref="B340:M340"/>
    <mergeCell ref="C109:H109"/>
    <mergeCell ref="C151:H151"/>
    <mergeCell ref="C196:H196"/>
    <mergeCell ref="C262:H262"/>
    <mergeCell ref="H240:H242"/>
    <mergeCell ref="G237:G239"/>
    <mergeCell ref="H237:H239"/>
    <mergeCell ref="B205:M205"/>
    <mergeCell ref="B206:M206"/>
    <mergeCell ref="B826:M826"/>
    <mergeCell ref="B207:M207"/>
    <mergeCell ref="C63:H63"/>
    <mergeCell ref="C88:H88"/>
    <mergeCell ref="C51:C54"/>
    <mergeCell ref="D51:D54"/>
    <mergeCell ref="E51:K51"/>
    <mergeCell ref="G188:G189"/>
    <mergeCell ref="L187:L190"/>
    <mergeCell ref="M187:M190"/>
    <mergeCell ref="H830:H831"/>
    <mergeCell ref="G30:G31"/>
    <mergeCell ref="H30:H31"/>
    <mergeCell ref="I30:I31"/>
    <mergeCell ref="M829:M832"/>
    <mergeCell ref="I830:I831"/>
    <mergeCell ref="J830:J831"/>
    <mergeCell ref="K830:K831"/>
    <mergeCell ref="B824:M824"/>
    <mergeCell ref="B825:M825"/>
    <mergeCell ref="B827:M827"/>
    <mergeCell ref="B828:M828"/>
    <mergeCell ref="B829:B832"/>
    <mergeCell ref="C829:C832"/>
    <mergeCell ref="D829:D832"/>
    <mergeCell ref="E829:K829"/>
    <mergeCell ref="L829:L832"/>
    <mergeCell ref="E830:E831"/>
    <mergeCell ref="F830:F831"/>
    <mergeCell ref="G830:G831"/>
    <mergeCell ref="I808:I809"/>
    <mergeCell ref="J808:J809"/>
    <mergeCell ref="K808:K809"/>
    <mergeCell ref="B806:M806"/>
    <mergeCell ref="B807:B810"/>
    <mergeCell ref="C807:C810"/>
    <mergeCell ref="D807:D810"/>
    <mergeCell ref="E807:K807"/>
    <mergeCell ref="L807:L810"/>
    <mergeCell ref="M807:M810"/>
    <mergeCell ref="C785:C788"/>
    <mergeCell ref="D785:D788"/>
    <mergeCell ref="E785:K785"/>
    <mergeCell ref="H786:H787"/>
    <mergeCell ref="I786:I787"/>
    <mergeCell ref="J786:J787"/>
    <mergeCell ref="K786:K787"/>
    <mergeCell ref="B780:M780"/>
    <mergeCell ref="B781:M781"/>
    <mergeCell ref="B782:M782"/>
    <mergeCell ref="B783:M783"/>
    <mergeCell ref="L785:L788"/>
    <mergeCell ref="M785:M788"/>
    <mergeCell ref="E786:E787"/>
    <mergeCell ref="F786:F787"/>
    <mergeCell ref="G786:G787"/>
    <mergeCell ref="B785:B788"/>
    <mergeCell ref="B784:M784"/>
    <mergeCell ref="E764:E765"/>
    <mergeCell ref="F764:F765"/>
    <mergeCell ref="G764:G765"/>
    <mergeCell ref="H764:H765"/>
    <mergeCell ref="I764:I765"/>
    <mergeCell ref="J764:J765"/>
    <mergeCell ref="B763:B766"/>
    <mergeCell ref="C763:C766"/>
    <mergeCell ref="D763:D766"/>
    <mergeCell ref="L763:L766"/>
    <mergeCell ref="M763:M766"/>
    <mergeCell ref="G742:G743"/>
    <mergeCell ref="H742:H743"/>
    <mergeCell ref="I742:I743"/>
    <mergeCell ref="J742:J743"/>
    <mergeCell ref="K742:K743"/>
    <mergeCell ref="B758:M758"/>
    <mergeCell ref="B740:M740"/>
    <mergeCell ref="B741:B744"/>
    <mergeCell ref="C741:C744"/>
    <mergeCell ref="D741:D744"/>
    <mergeCell ref="E741:K741"/>
    <mergeCell ref="L741:L744"/>
    <mergeCell ref="M741:M744"/>
    <mergeCell ref="E742:E743"/>
    <mergeCell ref="F742:F743"/>
    <mergeCell ref="L719:L722"/>
    <mergeCell ref="M719:M722"/>
    <mergeCell ref="B736:M736"/>
    <mergeCell ref="B737:M737"/>
    <mergeCell ref="D719:D722"/>
    <mergeCell ref="B739:M739"/>
    <mergeCell ref="B738:M738"/>
    <mergeCell ref="F698:F699"/>
    <mergeCell ref="G698:G699"/>
    <mergeCell ref="K680:K682"/>
    <mergeCell ref="I720:I721"/>
    <mergeCell ref="J720:J721"/>
    <mergeCell ref="K720:K721"/>
    <mergeCell ref="B718:M718"/>
    <mergeCell ref="B719:B722"/>
    <mergeCell ref="C719:C722"/>
    <mergeCell ref="B680:B682"/>
    <mergeCell ref="D680:D682"/>
    <mergeCell ref="J698:J699"/>
    <mergeCell ref="K698:K699"/>
    <mergeCell ref="H698:H699"/>
    <mergeCell ref="I698:I699"/>
    <mergeCell ref="B694:M694"/>
    <mergeCell ref="B695:M695"/>
    <mergeCell ref="B696:M696"/>
    <mergeCell ref="B697:B700"/>
    <mergeCell ref="M676:M679"/>
    <mergeCell ref="E677:E678"/>
    <mergeCell ref="F677:F678"/>
    <mergeCell ref="G677:G678"/>
    <mergeCell ref="C676:C679"/>
    <mergeCell ref="D676:D679"/>
    <mergeCell ref="E676:K676"/>
    <mergeCell ref="L676:L679"/>
    <mergeCell ref="B666:B668"/>
    <mergeCell ref="D666:D668"/>
    <mergeCell ref="B671:M671"/>
    <mergeCell ref="B672:M672"/>
    <mergeCell ref="F666:F668"/>
    <mergeCell ref="E666:E668"/>
    <mergeCell ref="B673:M673"/>
    <mergeCell ref="B674:M674"/>
    <mergeCell ref="B657:B659"/>
    <mergeCell ref="D657:D659"/>
    <mergeCell ref="B660:B662"/>
    <mergeCell ref="D660:D662"/>
    <mergeCell ref="B663:B665"/>
    <mergeCell ref="D663:D665"/>
    <mergeCell ref="K666:K668"/>
    <mergeCell ref="G666:G668"/>
    <mergeCell ref="B648:M648"/>
    <mergeCell ref="B649:M649"/>
    <mergeCell ref="B650:M650"/>
    <mergeCell ref="B651:M651"/>
    <mergeCell ref="M653:M656"/>
    <mergeCell ref="E654:E655"/>
    <mergeCell ref="F654:F655"/>
    <mergeCell ref="G654:G655"/>
    <mergeCell ref="H654:H655"/>
    <mergeCell ref="I654:I655"/>
    <mergeCell ref="B652:M652"/>
    <mergeCell ref="B653:B656"/>
    <mergeCell ref="C653:C656"/>
    <mergeCell ref="D653:D656"/>
    <mergeCell ref="E653:K653"/>
    <mergeCell ref="L653:L656"/>
    <mergeCell ref="J654:J655"/>
    <mergeCell ref="K654:K655"/>
    <mergeCell ref="G613:G615"/>
    <mergeCell ref="F613:F615"/>
    <mergeCell ref="J632:J633"/>
    <mergeCell ref="K632:K633"/>
    <mergeCell ref="B635:B637"/>
    <mergeCell ref="D635:D637"/>
    <mergeCell ref="D631:D634"/>
    <mergeCell ref="E631:K631"/>
    <mergeCell ref="F622:F624"/>
    <mergeCell ref="E622:E624"/>
    <mergeCell ref="E613:E615"/>
    <mergeCell ref="K616:K618"/>
    <mergeCell ref="G616:G618"/>
    <mergeCell ref="F616:F618"/>
    <mergeCell ref="E616:E618"/>
    <mergeCell ref="K613:K615"/>
    <mergeCell ref="B613:B615"/>
    <mergeCell ref="D613:D615"/>
    <mergeCell ref="B616:B618"/>
    <mergeCell ref="D616:D618"/>
    <mergeCell ref="L631:L634"/>
    <mergeCell ref="M631:M634"/>
    <mergeCell ref="E632:E633"/>
    <mergeCell ref="F632:F633"/>
    <mergeCell ref="G632:G633"/>
    <mergeCell ref="H632:H633"/>
    <mergeCell ref="C697:C700"/>
    <mergeCell ref="D697:D700"/>
    <mergeCell ref="E697:K697"/>
    <mergeCell ref="L697:L700"/>
    <mergeCell ref="D619:D621"/>
    <mergeCell ref="B622:B624"/>
    <mergeCell ref="D622:D624"/>
    <mergeCell ref="I632:I633"/>
    <mergeCell ref="K622:K624"/>
    <mergeCell ref="C631:C634"/>
    <mergeCell ref="F610:F611"/>
    <mergeCell ref="G610:G611"/>
    <mergeCell ref="H610:H611"/>
    <mergeCell ref="I610:I611"/>
    <mergeCell ref="M697:M700"/>
    <mergeCell ref="E698:E699"/>
    <mergeCell ref="J610:J611"/>
    <mergeCell ref="K610:K611"/>
    <mergeCell ref="B692:M692"/>
    <mergeCell ref="B693:M693"/>
    <mergeCell ref="B606:M606"/>
    <mergeCell ref="B607:M607"/>
    <mergeCell ref="B608:M608"/>
    <mergeCell ref="B609:B612"/>
    <mergeCell ref="C609:C612"/>
    <mergeCell ref="D609:D612"/>
    <mergeCell ref="E609:K609"/>
    <mergeCell ref="L609:L612"/>
    <mergeCell ref="M609:M612"/>
    <mergeCell ref="E610:E611"/>
    <mergeCell ref="J588:J589"/>
    <mergeCell ref="K588:K589"/>
    <mergeCell ref="B604:M604"/>
    <mergeCell ref="B605:M605"/>
    <mergeCell ref="F588:F589"/>
    <mergeCell ref="G588:G589"/>
    <mergeCell ref="H588:H589"/>
    <mergeCell ref="I588:I589"/>
    <mergeCell ref="C598:H598"/>
    <mergeCell ref="B584:M584"/>
    <mergeCell ref="B585:M585"/>
    <mergeCell ref="B586:M586"/>
    <mergeCell ref="B587:B590"/>
    <mergeCell ref="C587:C590"/>
    <mergeCell ref="D587:D590"/>
    <mergeCell ref="E587:K587"/>
    <mergeCell ref="L587:L590"/>
    <mergeCell ref="M587:M590"/>
    <mergeCell ref="E588:E589"/>
    <mergeCell ref="J566:J567"/>
    <mergeCell ref="K566:K567"/>
    <mergeCell ref="B582:M582"/>
    <mergeCell ref="B583:M583"/>
    <mergeCell ref="F566:F567"/>
    <mergeCell ref="G566:G567"/>
    <mergeCell ref="H566:H567"/>
    <mergeCell ref="I566:I567"/>
    <mergeCell ref="C576:H576"/>
    <mergeCell ref="B562:M562"/>
    <mergeCell ref="B563:M563"/>
    <mergeCell ref="B564:M564"/>
    <mergeCell ref="B565:B568"/>
    <mergeCell ref="C565:C568"/>
    <mergeCell ref="D565:D568"/>
    <mergeCell ref="E565:K565"/>
    <mergeCell ref="L565:L568"/>
    <mergeCell ref="M565:M568"/>
    <mergeCell ref="E566:E567"/>
    <mergeCell ref="B560:M560"/>
    <mergeCell ref="B561:M561"/>
    <mergeCell ref="F543:F544"/>
    <mergeCell ref="G543:G544"/>
    <mergeCell ref="H543:H544"/>
    <mergeCell ref="I543:I544"/>
    <mergeCell ref="B542:B545"/>
    <mergeCell ref="C542:C545"/>
    <mergeCell ref="M542:M545"/>
    <mergeCell ref="E543:E544"/>
    <mergeCell ref="B537:M537"/>
    <mergeCell ref="B538:M538"/>
    <mergeCell ref="F521:F522"/>
    <mergeCell ref="G521:G522"/>
    <mergeCell ref="H521:H522"/>
    <mergeCell ref="I521:I522"/>
    <mergeCell ref="C532:H532"/>
    <mergeCell ref="B520:B523"/>
    <mergeCell ref="C520:C523"/>
    <mergeCell ref="D520:D523"/>
    <mergeCell ref="E520:K520"/>
    <mergeCell ref="L520:L523"/>
    <mergeCell ref="M520:M523"/>
    <mergeCell ref="E521:E522"/>
    <mergeCell ref="J521:J522"/>
    <mergeCell ref="K521:K522"/>
    <mergeCell ref="D498:D501"/>
    <mergeCell ref="J499:J500"/>
    <mergeCell ref="K499:K500"/>
    <mergeCell ref="B517:M517"/>
    <mergeCell ref="B518:M518"/>
    <mergeCell ref="B519:M519"/>
    <mergeCell ref="B494:M494"/>
    <mergeCell ref="B495:M495"/>
    <mergeCell ref="B496:M496"/>
    <mergeCell ref="B515:M515"/>
    <mergeCell ref="B516:M516"/>
    <mergeCell ref="F499:F500"/>
    <mergeCell ref="G499:G500"/>
    <mergeCell ref="H499:H500"/>
    <mergeCell ref="I499:I500"/>
    <mergeCell ref="C498:C501"/>
    <mergeCell ref="J477:J478"/>
    <mergeCell ref="K477:K478"/>
    <mergeCell ref="B847:M847"/>
    <mergeCell ref="B848:M848"/>
    <mergeCell ref="D482:D483"/>
    <mergeCell ref="B482:B483"/>
    <mergeCell ref="E498:K498"/>
    <mergeCell ref="L498:L501"/>
    <mergeCell ref="M498:M501"/>
    <mergeCell ref="E499:E500"/>
    <mergeCell ref="B480:B481"/>
    <mergeCell ref="D480:D481"/>
    <mergeCell ref="B475:M475"/>
    <mergeCell ref="B476:B479"/>
    <mergeCell ref="C476:C479"/>
    <mergeCell ref="D476:D479"/>
    <mergeCell ref="E476:K476"/>
    <mergeCell ref="L476:L479"/>
    <mergeCell ref="M476:M479"/>
    <mergeCell ref="E477:E478"/>
    <mergeCell ref="L460:L461"/>
    <mergeCell ref="M460:M461"/>
    <mergeCell ref="F477:F478"/>
    <mergeCell ref="G477:G478"/>
    <mergeCell ref="B471:M471"/>
    <mergeCell ref="B472:M472"/>
    <mergeCell ref="B473:M473"/>
    <mergeCell ref="B474:M474"/>
    <mergeCell ref="H477:H478"/>
    <mergeCell ref="I477:I478"/>
    <mergeCell ref="E458:E459"/>
    <mergeCell ref="F458:F459"/>
    <mergeCell ref="L458:L459"/>
    <mergeCell ref="M458:M459"/>
    <mergeCell ref="E460:E461"/>
    <mergeCell ref="F460:F461"/>
    <mergeCell ref="G460:G461"/>
    <mergeCell ref="H460:H461"/>
    <mergeCell ref="I460:I461"/>
    <mergeCell ref="K460:K461"/>
    <mergeCell ref="B458:B459"/>
    <mergeCell ref="D458:D459"/>
    <mergeCell ref="B460:B461"/>
    <mergeCell ref="D460:D461"/>
    <mergeCell ref="C454:C457"/>
    <mergeCell ref="D454:D457"/>
    <mergeCell ref="M454:M457"/>
    <mergeCell ref="B449:M449"/>
    <mergeCell ref="B450:M450"/>
    <mergeCell ref="B451:M451"/>
    <mergeCell ref="B452:M452"/>
    <mergeCell ref="K455:K456"/>
    <mergeCell ref="E454:K454"/>
    <mergeCell ref="H455:H456"/>
    <mergeCell ref="I458:I459"/>
    <mergeCell ref="K458:K459"/>
    <mergeCell ref="J455:J456"/>
    <mergeCell ref="G458:G459"/>
    <mergeCell ref="H458:H459"/>
    <mergeCell ref="L454:L457"/>
    <mergeCell ref="I455:I456"/>
    <mergeCell ref="B438:B439"/>
    <mergeCell ref="D438:D439"/>
    <mergeCell ref="C432:C435"/>
    <mergeCell ref="D432:D435"/>
    <mergeCell ref="B432:B435"/>
    <mergeCell ref="J433:J434"/>
    <mergeCell ref="B436:B437"/>
    <mergeCell ref="D436:D437"/>
    <mergeCell ref="F436:F437"/>
    <mergeCell ref="G436:G437"/>
    <mergeCell ref="M432:M435"/>
    <mergeCell ref="E433:E434"/>
    <mergeCell ref="F433:F434"/>
    <mergeCell ref="G433:G434"/>
    <mergeCell ref="H433:H434"/>
    <mergeCell ref="I433:I434"/>
    <mergeCell ref="K433:K434"/>
    <mergeCell ref="B406:M406"/>
    <mergeCell ref="B427:M427"/>
    <mergeCell ref="B407:M407"/>
    <mergeCell ref="B408:B411"/>
    <mergeCell ref="C408:C411"/>
    <mergeCell ref="D408:D411"/>
    <mergeCell ref="E408:K408"/>
    <mergeCell ref="L408:L411"/>
    <mergeCell ref="I409:I410"/>
    <mergeCell ref="J409:J410"/>
    <mergeCell ref="B403:M403"/>
    <mergeCell ref="H396:H397"/>
    <mergeCell ref="I396:I397"/>
    <mergeCell ref="K396:K397"/>
    <mergeCell ref="E398:E399"/>
    <mergeCell ref="F398:F399"/>
    <mergeCell ref="G398:G399"/>
    <mergeCell ref="C401:H401"/>
    <mergeCell ref="H398:H399"/>
    <mergeCell ref="I398:I399"/>
    <mergeCell ref="K398:K399"/>
    <mergeCell ref="B398:B399"/>
    <mergeCell ref="D398:D399"/>
    <mergeCell ref="M396:M397"/>
    <mergeCell ref="M398:M399"/>
    <mergeCell ref="L398:L399"/>
    <mergeCell ref="B396:B397"/>
    <mergeCell ref="D396:D397"/>
    <mergeCell ref="L396:L397"/>
    <mergeCell ref="E392:E393"/>
    <mergeCell ref="F392:F393"/>
    <mergeCell ref="E396:E397"/>
    <mergeCell ref="F396:F397"/>
    <mergeCell ref="H394:H395"/>
    <mergeCell ref="I394:I395"/>
    <mergeCell ref="G396:G397"/>
    <mergeCell ref="M394:M395"/>
    <mergeCell ref="B394:B395"/>
    <mergeCell ref="D394:D395"/>
    <mergeCell ref="L394:L395"/>
    <mergeCell ref="E394:E395"/>
    <mergeCell ref="F394:F395"/>
    <mergeCell ref="G394:G395"/>
    <mergeCell ref="K394:K395"/>
    <mergeCell ref="B392:B393"/>
    <mergeCell ref="D392:D393"/>
    <mergeCell ref="L392:L393"/>
    <mergeCell ref="M390:M391"/>
    <mergeCell ref="M392:M393"/>
    <mergeCell ref="G392:G393"/>
    <mergeCell ref="H392:H393"/>
    <mergeCell ref="I392:I393"/>
    <mergeCell ref="K392:K393"/>
    <mergeCell ref="E390:E391"/>
    <mergeCell ref="K387:K388"/>
    <mergeCell ref="B390:B391"/>
    <mergeCell ref="D390:D391"/>
    <mergeCell ref="L390:L391"/>
    <mergeCell ref="G387:G388"/>
    <mergeCell ref="H387:H388"/>
    <mergeCell ref="I387:I388"/>
    <mergeCell ref="J387:J388"/>
    <mergeCell ref="I390:I391"/>
    <mergeCell ref="K390:K391"/>
    <mergeCell ref="B381:M381"/>
    <mergeCell ref="B382:M382"/>
    <mergeCell ref="B386:B389"/>
    <mergeCell ref="C386:C389"/>
    <mergeCell ref="D386:D389"/>
    <mergeCell ref="E386:K386"/>
    <mergeCell ref="L386:L389"/>
    <mergeCell ref="M386:M389"/>
    <mergeCell ref="E387:E388"/>
    <mergeCell ref="F387:F388"/>
    <mergeCell ref="B370:B371"/>
    <mergeCell ref="D370:D371"/>
    <mergeCell ref="L370:L371"/>
    <mergeCell ref="E370:E371"/>
    <mergeCell ref="F370:F371"/>
    <mergeCell ref="G370:G371"/>
    <mergeCell ref="H370:H371"/>
    <mergeCell ref="K370:K371"/>
    <mergeCell ref="I370:I371"/>
    <mergeCell ref="L368:L369"/>
    <mergeCell ref="G365:G366"/>
    <mergeCell ref="H365:H366"/>
    <mergeCell ref="I365:I366"/>
    <mergeCell ref="J365:J366"/>
    <mergeCell ref="G368:G369"/>
    <mergeCell ref="H368:H369"/>
    <mergeCell ref="L351:L352"/>
    <mergeCell ref="L353:L354"/>
    <mergeCell ref="G351:G352"/>
    <mergeCell ref="H351:H352"/>
    <mergeCell ref="D355:D356"/>
    <mergeCell ref="L355:L356"/>
    <mergeCell ref="E355:E356"/>
    <mergeCell ref="B351:B352"/>
    <mergeCell ref="E351:E352"/>
    <mergeCell ref="F351:F352"/>
    <mergeCell ref="M364:M367"/>
    <mergeCell ref="E365:E366"/>
    <mergeCell ref="F365:F366"/>
    <mergeCell ref="K365:K366"/>
    <mergeCell ref="E364:K364"/>
    <mergeCell ref="L364:L367"/>
    <mergeCell ref="C364:C367"/>
    <mergeCell ref="B355:B356"/>
    <mergeCell ref="B364:B367"/>
    <mergeCell ref="F368:F369"/>
    <mergeCell ref="F355:F356"/>
    <mergeCell ref="G355:G356"/>
    <mergeCell ref="H355:H356"/>
    <mergeCell ref="D364:D367"/>
    <mergeCell ref="E368:E369"/>
    <mergeCell ref="G353:G354"/>
    <mergeCell ref="H353:H354"/>
    <mergeCell ref="B345:B346"/>
    <mergeCell ref="D345:D346"/>
    <mergeCell ref="B347:B348"/>
    <mergeCell ref="D347:D348"/>
    <mergeCell ref="B353:B354"/>
    <mergeCell ref="D353:D354"/>
    <mergeCell ref="E353:E354"/>
    <mergeCell ref="F353:F354"/>
    <mergeCell ref="E414:E415"/>
    <mergeCell ref="F414:F415"/>
    <mergeCell ref="B349:B350"/>
    <mergeCell ref="D349:D350"/>
    <mergeCell ref="G409:G410"/>
    <mergeCell ref="H409:H410"/>
    <mergeCell ref="E349:E350"/>
    <mergeCell ref="F349:F350"/>
    <mergeCell ref="G349:G350"/>
    <mergeCell ref="H349:H350"/>
    <mergeCell ref="D412:D413"/>
    <mergeCell ref="K409:K410"/>
    <mergeCell ref="E412:E413"/>
    <mergeCell ref="F412:F413"/>
    <mergeCell ref="I412:I413"/>
    <mergeCell ref="K412:K413"/>
    <mergeCell ref="E409:E410"/>
    <mergeCell ref="F409:F410"/>
    <mergeCell ref="F416:F417"/>
    <mergeCell ref="G414:G415"/>
    <mergeCell ref="H414:H415"/>
    <mergeCell ref="I414:I415"/>
    <mergeCell ref="B416:B417"/>
    <mergeCell ref="D416:D417"/>
    <mergeCell ref="G416:G417"/>
    <mergeCell ref="H416:H417"/>
    <mergeCell ref="B414:B415"/>
    <mergeCell ref="D414:D415"/>
    <mergeCell ref="K342:K343"/>
    <mergeCell ref="L416:L417"/>
    <mergeCell ref="B418:B419"/>
    <mergeCell ref="D418:D419"/>
    <mergeCell ref="L418:L419"/>
    <mergeCell ref="E418:E419"/>
    <mergeCell ref="F418:F419"/>
    <mergeCell ref="G418:G419"/>
    <mergeCell ref="H418:H419"/>
    <mergeCell ref="E416:E417"/>
    <mergeCell ref="D328:D330"/>
    <mergeCell ref="L325:L327"/>
    <mergeCell ref="L341:L344"/>
    <mergeCell ref="M341:M344"/>
    <mergeCell ref="E342:E343"/>
    <mergeCell ref="F342:F343"/>
    <mergeCell ref="G342:G343"/>
    <mergeCell ref="H342:H343"/>
    <mergeCell ref="I342:I343"/>
    <mergeCell ref="J342:J343"/>
    <mergeCell ref="K322:K324"/>
    <mergeCell ref="K325:K327"/>
    <mergeCell ref="D325:D327"/>
    <mergeCell ref="E328:E330"/>
    <mergeCell ref="B341:B344"/>
    <mergeCell ref="C341:C344"/>
    <mergeCell ref="D341:D344"/>
    <mergeCell ref="E341:K341"/>
    <mergeCell ref="B336:M336"/>
    <mergeCell ref="B328:B330"/>
    <mergeCell ref="F322:F324"/>
    <mergeCell ref="B322:B324"/>
    <mergeCell ref="D322:D324"/>
    <mergeCell ref="B325:B327"/>
    <mergeCell ref="G322:G324"/>
    <mergeCell ref="I322:I324"/>
    <mergeCell ref="I325:I327"/>
    <mergeCell ref="B303:B305"/>
    <mergeCell ref="D303:D305"/>
    <mergeCell ref="B306:B308"/>
    <mergeCell ref="D306:D308"/>
    <mergeCell ref="H322:H324"/>
    <mergeCell ref="E325:E327"/>
    <mergeCell ref="F325:F327"/>
    <mergeCell ref="G325:G327"/>
    <mergeCell ref="H325:H327"/>
    <mergeCell ref="E322:E324"/>
    <mergeCell ref="B314:M314"/>
    <mergeCell ref="L318:L321"/>
    <mergeCell ref="M318:M321"/>
    <mergeCell ref="E319:E320"/>
    <mergeCell ref="F319:F320"/>
    <mergeCell ref="G319:G320"/>
    <mergeCell ref="H319:H320"/>
    <mergeCell ref="C318:C321"/>
    <mergeCell ref="D318:D321"/>
    <mergeCell ref="E318:K318"/>
    <mergeCell ref="I319:I320"/>
    <mergeCell ref="J319:J320"/>
    <mergeCell ref="K319:K320"/>
    <mergeCell ref="B300:B302"/>
    <mergeCell ref="D300:D302"/>
    <mergeCell ref="B313:M313"/>
    <mergeCell ref="H303:H305"/>
    <mergeCell ref="E306:E308"/>
    <mergeCell ref="F306:F308"/>
    <mergeCell ref="G306:G308"/>
    <mergeCell ref="H306:H308"/>
    <mergeCell ref="I303:I305"/>
    <mergeCell ref="I306:I308"/>
    <mergeCell ref="H297:H298"/>
    <mergeCell ref="I297:I298"/>
    <mergeCell ref="J297:J298"/>
    <mergeCell ref="K297:K298"/>
    <mergeCell ref="E303:E305"/>
    <mergeCell ref="F303:F305"/>
    <mergeCell ref="G303:G305"/>
    <mergeCell ref="L256:L258"/>
    <mergeCell ref="B281:B283"/>
    <mergeCell ref="D281:D283"/>
    <mergeCell ref="B278:B280"/>
    <mergeCell ref="D278:D280"/>
    <mergeCell ref="D256:D258"/>
    <mergeCell ref="B256:B258"/>
    <mergeCell ref="K278:K280"/>
    <mergeCell ref="K281:K283"/>
    <mergeCell ref="L278:L280"/>
    <mergeCell ref="B270:M270"/>
    <mergeCell ref="B271:M271"/>
    <mergeCell ref="B272:M272"/>
    <mergeCell ref="B273:M273"/>
    <mergeCell ref="B274:B277"/>
    <mergeCell ref="C274:C277"/>
    <mergeCell ref="D274:D277"/>
    <mergeCell ref="E274:K274"/>
    <mergeCell ref="E275:E276"/>
    <mergeCell ref="F275:F276"/>
    <mergeCell ref="B293:M293"/>
    <mergeCell ref="B294:M294"/>
    <mergeCell ref="E281:E283"/>
    <mergeCell ref="F281:F283"/>
    <mergeCell ref="I275:I276"/>
    <mergeCell ref="J275:J276"/>
    <mergeCell ref="G275:G276"/>
    <mergeCell ref="H275:H276"/>
    <mergeCell ref="K275:K276"/>
    <mergeCell ref="C286:H286"/>
    <mergeCell ref="E296:K296"/>
    <mergeCell ref="L296:L299"/>
    <mergeCell ref="M296:M299"/>
    <mergeCell ref="E297:E298"/>
    <mergeCell ref="L274:L277"/>
    <mergeCell ref="M274:M277"/>
    <mergeCell ref="F297:F298"/>
    <mergeCell ref="G297:G298"/>
    <mergeCell ref="B291:M291"/>
    <mergeCell ref="B292:M292"/>
    <mergeCell ref="I253:I254"/>
    <mergeCell ref="L252:L255"/>
    <mergeCell ref="B252:B255"/>
    <mergeCell ref="C252:C255"/>
    <mergeCell ref="D252:D255"/>
    <mergeCell ref="E252:K252"/>
    <mergeCell ref="J253:J254"/>
    <mergeCell ref="K253:K254"/>
    <mergeCell ref="B249:M249"/>
    <mergeCell ref="B250:M250"/>
    <mergeCell ref="B251:M251"/>
    <mergeCell ref="F278:F280"/>
    <mergeCell ref="G278:G280"/>
    <mergeCell ref="M252:M255"/>
    <mergeCell ref="E253:E254"/>
    <mergeCell ref="F253:F254"/>
    <mergeCell ref="G253:G254"/>
    <mergeCell ref="H253:H254"/>
    <mergeCell ref="H243:H245"/>
    <mergeCell ref="I243:I245"/>
    <mergeCell ref="E243:E245"/>
    <mergeCell ref="F243:F245"/>
    <mergeCell ref="G243:G245"/>
    <mergeCell ref="G281:G283"/>
    <mergeCell ref="H281:H283"/>
    <mergeCell ref="I281:I283"/>
    <mergeCell ref="B247:M247"/>
    <mergeCell ref="B248:M248"/>
    <mergeCell ref="H278:H280"/>
    <mergeCell ref="I278:I280"/>
    <mergeCell ref="B269:M269"/>
    <mergeCell ref="B237:B239"/>
    <mergeCell ref="D237:D239"/>
    <mergeCell ref="B240:B242"/>
    <mergeCell ref="D240:D242"/>
    <mergeCell ref="B243:B245"/>
    <mergeCell ref="D243:D245"/>
    <mergeCell ref="I240:I242"/>
    <mergeCell ref="B234:B236"/>
    <mergeCell ref="D234:D236"/>
    <mergeCell ref="F231:F232"/>
    <mergeCell ref="G231:G232"/>
    <mergeCell ref="E234:E236"/>
    <mergeCell ref="E231:E232"/>
    <mergeCell ref="D230:D233"/>
    <mergeCell ref="I221:I223"/>
    <mergeCell ref="L230:L233"/>
    <mergeCell ref="M230:M233"/>
    <mergeCell ref="E230:K230"/>
    <mergeCell ref="K231:K232"/>
    <mergeCell ref="H231:H232"/>
    <mergeCell ref="I231:I232"/>
    <mergeCell ref="J231:J232"/>
    <mergeCell ref="G221:G223"/>
    <mergeCell ref="K234:K236"/>
    <mergeCell ref="E237:E239"/>
    <mergeCell ref="F237:F239"/>
    <mergeCell ref="B218:B220"/>
    <mergeCell ref="D218:D220"/>
    <mergeCell ref="E218:E220"/>
    <mergeCell ref="H218:H220"/>
    <mergeCell ref="I218:I220"/>
    <mergeCell ref="H221:H223"/>
    <mergeCell ref="E221:E223"/>
    <mergeCell ref="L215:L217"/>
    <mergeCell ref="L218:L220"/>
    <mergeCell ref="L221:L223"/>
    <mergeCell ref="F218:F220"/>
    <mergeCell ref="I215:I217"/>
    <mergeCell ref="K215:K217"/>
    <mergeCell ref="K218:K220"/>
    <mergeCell ref="K221:K223"/>
    <mergeCell ref="F221:F223"/>
    <mergeCell ref="B221:B223"/>
    <mergeCell ref="D221:D223"/>
    <mergeCell ref="B215:B217"/>
    <mergeCell ref="D215:D217"/>
    <mergeCell ref="B212:B214"/>
    <mergeCell ref="D212:D214"/>
    <mergeCell ref="F209:F210"/>
    <mergeCell ref="G209:G210"/>
    <mergeCell ref="H209:H210"/>
    <mergeCell ref="I209:I210"/>
    <mergeCell ref="B208:B211"/>
    <mergeCell ref="C208:C211"/>
    <mergeCell ref="F188:F189"/>
    <mergeCell ref="E191:E193"/>
    <mergeCell ref="B203:M203"/>
    <mergeCell ref="B191:B193"/>
    <mergeCell ref="D191:D193"/>
    <mergeCell ref="G191:G193"/>
    <mergeCell ref="H191:H193"/>
    <mergeCell ref="K191:K193"/>
    <mergeCell ref="E178:E180"/>
    <mergeCell ref="L178:L180"/>
    <mergeCell ref="M178:M180"/>
    <mergeCell ref="B184:M184"/>
    <mergeCell ref="B187:B190"/>
    <mergeCell ref="C187:C190"/>
    <mergeCell ref="D187:D190"/>
    <mergeCell ref="E187:K187"/>
    <mergeCell ref="E188:E189"/>
    <mergeCell ref="J188:J189"/>
    <mergeCell ref="H169:H171"/>
    <mergeCell ref="B175:B177"/>
    <mergeCell ref="D175:D177"/>
    <mergeCell ref="B178:B180"/>
    <mergeCell ref="D178:D180"/>
    <mergeCell ref="B185:M185"/>
    <mergeCell ref="F178:F180"/>
    <mergeCell ref="G178:G180"/>
    <mergeCell ref="H178:H180"/>
    <mergeCell ref="K178:K180"/>
    <mergeCell ref="B147:B149"/>
    <mergeCell ref="D147:D149"/>
    <mergeCell ref="D172:D174"/>
    <mergeCell ref="G166:G167"/>
    <mergeCell ref="H166:H167"/>
    <mergeCell ref="M165:M168"/>
    <mergeCell ref="K166:K167"/>
    <mergeCell ref="L165:L168"/>
    <mergeCell ref="E169:E171"/>
    <mergeCell ref="F169:F171"/>
    <mergeCell ref="B134:B136"/>
    <mergeCell ref="D134:D136"/>
    <mergeCell ref="B165:B168"/>
    <mergeCell ref="M143:M146"/>
    <mergeCell ref="E144:E145"/>
    <mergeCell ref="F144:F145"/>
    <mergeCell ref="B160:M160"/>
    <mergeCell ref="I144:I145"/>
    <mergeCell ref="J144:J145"/>
    <mergeCell ref="K144:K145"/>
    <mergeCell ref="E147:E149"/>
    <mergeCell ref="F147:F149"/>
    <mergeCell ref="D143:D146"/>
    <mergeCell ref="E143:K143"/>
    <mergeCell ref="B125:B127"/>
    <mergeCell ref="D125:D127"/>
    <mergeCell ref="B128:B130"/>
    <mergeCell ref="D128:D130"/>
    <mergeCell ref="B131:B133"/>
    <mergeCell ref="D131:D133"/>
    <mergeCell ref="H147:H149"/>
    <mergeCell ref="B161:M161"/>
    <mergeCell ref="B138:M138"/>
    <mergeCell ref="G144:G145"/>
    <mergeCell ref="H144:H145"/>
    <mergeCell ref="B164:M164"/>
    <mergeCell ref="L143:L146"/>
    <mergeCell ref="K147:K149"/>
    <mergeCell ref="L147:L149"/>
    <mergeCell ref="M147:M149"/>
    <mergeCell ref="C143:C146"/>
    <mergeCell ref="G122:G123"/>
    <mergeCell ref="G147:G149"/>
    <mergeCell ref="C165:C168"/>
    <mergeCell ref="D165:D168"/>
    <mergeCell ref="E165:K165"/>
    <mergeCell ref="E166:E167"/>
    <mergeCell ref="F166:F167"/>
    <mergeCell ref="I166:I167"/>
    <mergeCell ref="J166:J167"/>
    <mergeCell ref="E121:K121"/>
    <mergeCell ref="L121:L124"/>
    <mergeCell ref="B169:B171"/>
    <mergeCell ref="D169:D171"/>
    <mergeCell ref="K122:K123"/>
    <mergeCell ref="B139:M139"/>
    <mergeCell ref="B140:M140"/>
    <mergeCell ref="B141:M141"/>
    <mergeCell ref="B142:M142"/>
    <mergeCell ref="B143:B146"/>
    <mergeCell ref="H98:H99"/>
    <mergeCell ref="I98:I99"/>
    <mergeCell ref="H122:H123"/>
    <mergeCell ref="I122:I123"/>
    <mergeCell ref="J122:J123"/>
    <mergeCell ref="B119:M119"/>
    <mergeCell ref="B120:M120"/>
    <mergeCell ref="B121:B124"/>
    <mergeCell ref="C121:C124"/>
    <mergeCell ref="D121:D124"/>
    <mergeCell ref="B72:M72"/>
    <mergeCell ref="B73:M73"/>
    <mergeCell ref="B74:M74"/>
    <mergeCell ref="M121:M124"/>
    <mergeCell ref="E122:E123"/>
    <mergeCell ref="F122:F123"/>
    <mergeCell ref="K98:K99"/>
    <mergeCell ref="B116:M116"/>
    <mergeCell ref="B117:M117"/>
    <mergeCell ref="B118:M118"/>
    <mergeCell ref="L6:L9"/>
    <mergeCell ref="L29:L32"/>
    <mergeCell ref="L51:L54"/>
    <mergeCell ref="B70:M70"/>
    <mergeCell ref="K52:K53"/>
    <mergeCell ref="B71:M71"/>
    <mergeCell ref="B75:B78"/>
    <mergeCell ref="C75:C78"/>
    <mergeCell ref="D75:D78"/>
    <mergeCell ref="E75:K75"/>
    <mergeCell ref="K76:K77"/>
    <mergeCell ref="H76:H77"/>
    <mergeCell ref="I76:I77"/>
    <mergeCell ref="J76:J77"/>
    <mergeCell ref="B47:M47"/>
    <mergeCell ref="B51:B54"/>
    <mergeCell ref="B92:M92"/>
    <mergeCell ref="B93:M93"/>
    <mergeCell ref="L75:L78"/>
    <mergeCell ref="M75:M78"/>
    <mergeCell ref="E76:E77"/>
    <mergeCell ref="F76:F77"/>
    <mergeCell ref="G76:G77"/>
    <mergeCell ref="E52:E53"/>
    <mergeCell ref="B94:M94"/>
    <mergeCell ref="M51:M54"/>
    <mergeCell ref="B48:M48"/>
    <mergeCell ref="H52:H53"/>
    <mergeCell ref="I52:I53"/>
    <mergeCell ref="J52:J53"/>
    <mergeCell ref="F52:F53"/>
    <mergeCell ref="G52:G53"/>
    <mergeCell ref="B49:M49"/>
    <mergeCell ref="B50:M50"/>
    <mergeCell ref="C6:C9"/>
    <mergeCell ref="D6:D9"/>
    <mergeCell ref="E6:K6"/>
    <mergeCell ref="J30:J31"/>
    <mergeCell ref="K30:K31"/>
    <mergeCell ref="G7:G8"/>
    <mergeCell ref="H7:H8"/>
    <mergeCell ref="I7:I8"/>
    <mergeCell ref="J7:J8"/>
    <mergeCell ref="K7:K8"/>
    <mergeCell ref="B97:B100"/>
    <mergeCell ref="C97:C100"/>
    <mergeCell ref="D97:D100"/>
    <mergeCell ref="E97:K97"/>
    <mergeCell ref="L97:L100"/>
    <mergeCell ref="M97:M100"/>
    <mergeCell ref="E98:E99"/>
    <mergeCell ref="F98:F99"/>
    <mergeCell ref="J98:J99"/>
    <mergeCell ref="G98:G99"/>
    <mergeCell ref="E29:K29"/>
    <mergeCell ref="B1:M1"/>
    <mergeCell ref="B2:M2"/>
    <mergeCell ref="B3:M3"/>
    <mergeCell ref="B4:M4"/>
    <mergeCell ref="B96:M96"/>
    <mergeCell ref="B46:M46"/>
    <mergeCell ref="C20:H20"/>
    <mergeCell ref="C42:H42"/>
    <mergeCell ref="B95:M95"/>
    <mergeCell ref="F7:F8"/>
    <mergeCell ref="B6:B9"/>
    <mergeCell ref="M29:M32"/>
    <mergeCell ref="E30:E31"/>
    <mergeCell ref="F30:F31"/>
    <mergeCell ref="B27:M27"/>
    <mergeCell ref="B28:M28"/>
    <mergeCell ref="B29:B32"/>
    <mergeCell ref="C29:C32"/>
    <mergeCell ref="D29:D32"/>
    <mergeCell ref="F125:F127"/>
    <mergeCell ref="F128:F130"/>
    <mergeCell ref="F131:F133"/>
    <mergeCell ref="F134:F136"/>
    <mergeCell ref="B5:M5"/>
    <mergeCell ref="B24:M24"/>
    <mergeCell ref="B25:M25"/>
    <mergeCell ref="B26:M26"/>
    <mergeCell ref="M6:M9"/>
    <mergeCell ref="E7:E8"/>
    <mergeCell ref="E131:E133"/>
    <mergeCell ref="E134:E136"/>
    <mergeCell ref="G134:G136"/>
    <mergeCell ref="H134:H136"/>
    <mergeCell ref="G125:G127"/>
    <mergeCell ref="H125:H127"/>
    <mergeCell ref="G128:G130"/>
    <mergeCell ref="H128:H130"/>
    <mergeCell ref="G131:G133"/>
    <mergeCell ref="H131:H133"/>
    <mergeCell ref="M125:M127"/>
    <mergeCell ref="M128:M130"/>
    <mergeCell ref="M131:M133"/>
    <mergeCell ref="M134:M136"/>
    <mergeCell ref="K125:K127"/>
    <mergeCell ref="K128:K130"/>
    <mergeCell ref="K131:K133"/>
    <mergeCell ref="K134:K136"/>
    <mergeCell ref="E175:E177"/>
    <mergeCell ref="F175:F177"/>
    <mergeCell ref="G175:G177"/>
    <mergeCell ref="H175:H177"/>
    <mergeCell ref="L125:L127"/>
    <mergeCell ref="L128:L130"/>
    <mergeCell ref="L131:L133"/>
    <mergeCell ref="L134:L136"/>
    <mergeCell ref="E125:E127"/>
    <mergeCell ref="E128:E130"/>
    <mergeCell ref="B162:M162"/>
    <mergeCell ref="B163:M163"/>
    <mergeCell ref="B172:B174"/>
    <mergeCell ref="M169:M171"/>
    <mergeCell ref="M172:M174"/>
    <mergeCell ref="E172:E174"/>
    <mergeCell ref="F172:F174"/>
    <mergeCell ref="G172:G174"/>
    <mergeCell ref="H172:H174"/>
    <mergeCell ref="G169:G171"/>
    <mergeCell ref="M175:M177"/>
    <mergeCell ref="K169:K171"/>
    <mergeCell ref="K172:K174"/>
    <mergeCell ref="L169:L171"/>
    <mergeCell ref="L172:L174"/>
    <mergeCell ref="L175:L177"/>
    <mergeCell ref="K175:K177"/>
    <mergeCell ref="G218:G220"/>
    <mergeCell ref="M191:M193"/>
    <mergeCell ref="E212:E214"/>
    <mergeCell ref="F212:F214"/>
    <mergeCell ref="G212:G214"/>
    <mergeCell ref="I212:I214"/>
    <mergeCell ref="K212:K214"/>
    <mergeCell ref="L212:L214"/>
    <mergeCell ref="L208:L211"/>
    <mergeCell ref="M208:M211"/>
    <mergeCell ref="H215:H217"/>
    <mergeCell ref="E215:E217"/>
    <mergeCell ref="F215:F217"/>
    <mergeCell ref="G215:G217"/>
    <mergeCell ref="B182:M182"/>
    <mergeCell ref="B183:M183"/>
    <mergeCell ref="B186:M186"/>
    <mergeCell ref="K188:K189"/>
    <mergeCell ref="H188:H189"/>
    <mergeCell ref="I188:I189"/>
    <mergeCell ref="M212:M214"/>
    <mergeCell ref="F191:F193"/>
    <mergeCell ref="B204:M204"/>
    <mergeCell ref="L191:L193"/>
    <mergeCell ref="D208:D211"/>
    <mergeCell ref="E208:K208"/>
    <mergeCell ref="H212:H214"/>
    <mergeCell ref="E209:E210"/>
    <mergeCell ref="J209:J210"/>
    <mergeCell ref="K209:K210"/>
    <mergeCell ref="L243:L245"/>
    <mergeCell ref="B225:M225"/>
    <mergeCell ref="B226:M226"/>
    <mergeCell ref="E240:E242"/>
    <mergeCell ref="F240:F242"/>
    <mergeCell ref="G240:G242"/>
    <mergeCell ref="M237:M239"/>
    <mergeCell ref="M240:M242"/>
    <mergeCell ref="F234:F236"/>
    <mergeCell ref="G234:G236"/>
    <mergeCell ref="K237:K239"/>
    <mergeCell ref="K240:K242"/>
    <mergeCell ref="I237:I239"/>
    <mergeCell ref="I234:I236"/>
    <mergeCell ref="L234:L236"/>
    <mergeCell ref="L237:L239"/>
    <mergeCell ref="L240:L242"/>
    <mergeCell ref="M215:M217"/>
    <mergeCell ref="M218:M220"/>
    <mergeCell ref="M221:M223"/>
    <mergeCell ref="M234:M236"/>
    <mergeCell ref="B227:M227"/>
    <mergeCell ref="B228:M228"/>
    <mergeCell ref="B229:M229"/>
    <mergeCell ref="B230:B233"/>
    <mergeCell ref="C230:C233"/>
    <mergeCell ref="H234:H236"/>
    <mergeCell ref="E278:E280"/>
    <mergeCell ref="M243:M245"/>
    <mergeCell ref="E256:E258"/>
    <mergeCell ref="F256:F258"/>
    <mergeCell ref="G256:G258"/>
    <mergeCell ref="H256:H258"/>
    <mergeCell ref="I256:I258"/>
    <mergeCell ref="K256:K258"/>
    <mergeCell ref="M256:M258"/>
    <mergeCell ref="K243:K245"/>
    <mergeCell ref="E300:E302"/>
    <mergeCell ref="F300:F302"/>
    <mergeCell ref="G300:G302"/>
    <mergeCell ref="H300:H302"/>
    <mergeCell ref="I300:I302"/>
    <mergeCell ref="L300:L302"/>
    <mergeCell ref="K300:K302"/>
    <mergeCell ref="M300:M302"/>
    <mergeCell ref="M303:M305"/>
    <mergeCell ref="M306:M308"/>
    <mergeCell ref="L281:L283"/>
    <mergeCell ref="M278:M280"/>
    <mergeCell ref="M281:M283"/>
    <mergeCell ref="B295:M295"/>
    <mergeCell ref="B296:B299"/>
    <mergeCell ref="C296:C299"/>
    <mergeCell ref="D296:D299"/>
    <mergeCell ref="K303:K305"/>
    <mergeCell ref="K306:K308"/>
    <mergeCell ref="L322:L324"/>
    <mergeCell ref="M322:M324"/>
    <mergeCell ref="L303:L305"/>
    <mergeCell ref="L306:L308"/>
    <mergeCell ref="B315:M315"/>
    <mergeCell ref="B316:M316"/>
    <mergeCell ref="B317:M317"/>
    <mergeCell ref="B318:B321"/>
    <mergeCell ref="M325:M327"/>
    <mergeCell ref="L328:L330"/>
    <mergeCell ref="M328:M330"/>
    <mergeCell ref="E345:E346"/>
    <mergeCell ref="I345:I346"/>
    <mergeCell ref="H345:H346"/>
    <mergeCell ref="G345:G346"/>
    <mergeCell ref="F345:F346"/>
    <mergeCell ref="K328:K330"/>
    <mergeCell ref="F328:F330"/>
    <mergeCell ref="I347:I348"/>
    <mergeCell ref="G328:G330"/>
    <mergeCell ref="H328:H330"/>
    <mergeCell ref="E347:E348"/>
    <mergeCell ref="F347:F348"/>
    <mergeCell ref="G347:G348"/>
    <mergeCell ref="H347:H348"/>
    <mergeCell ref="I328:I330"/>
    <mergeCell ref="K345:K346"/>
    <mergeCell ref="K347:K348"/>
    <mergeCell ref="K349:K350"/>
    <mergeCell ref="K351:K352"/>
    <mergeCell ref="K353:K354"/>
    <mergeCell ref="K355:K356"/>
    <mergeCell ref="L345:L346"/>
    <mergeCell ref="L347:L348"/>
    <mergeCell ref="L349:L350"/>
    <mergeCell ref="M345:M346"/>
    <mergeCell ref="M347:M348"/>
    <mergeCell ref="M349:M350"/>
    <mergeCell ref="M368:M369"/>
    <mergeCell ref="K368:K369"/>
    <mergeCell ref="I368:I369"/>
    <mergeCell ref="B368:B369"/>
    <mergeCell ref="D368:D369"/>
    <mergeCell ref="I349:I350"/>
    <mergeCell ref="M351:M352"/>
    <mergeCell ref="I355:I356"/>
    <mergeCell ref="I351:I352"/>
    <mergeCell ref="I353:I354"/>
    <mergeCell ref="H390:H391"/>
    <mergeCell ref="M408:M411"/>
    <mergeCell ref="M370:M371"/>
    <mergeCell ref="M353:M354"/>
    <mergeCell ref="M355:M356"/>
    <mergeCell ref="B359:M359"/>
    <mergeCell ref="B360:M360"/>
    <mergeCell ref="B361:M361"/>
    <mergeCell ref="B362:M362"/>
    <mergeCell ref="B363:M363"/>
    <mergeCell ref="G412:G413"/>
    <mergeCell ref="H412:H413"/>
    <mergeCell ref="B383:M383"/>
    <mergeCell ref="B384:M384"/>
    <mergeCell ref="B385:M385"/>
    <mergeCell ref="B412:B413"/>
    <mergeCell ref="M412:M413"/>
    <mergeCell ref="L412:L413"/>
    <mergeCell ref="F390:F391"/>
    <mergeCell ref="G390:G391"/>
    <mergeCell ref="K414:K415"/>
    <mergeCell ref="M414:M415"/>
    <mergeCell ref="L414:L415"/>
    <mergeCell ref="I416:I417"/>
    <mergeCell ref="K416:K417"/>
    <mergeCell ref="M416:M417"/>
    <mergeCell ref="M418:M419"/>
    <mergeCell ref="K436:K437"/>
    <mergeCell ref="L436:L437"/>
    <mergeCell ref="B428:M428"/>
    <mergeCell ref="B429:M429"/>
    <mergeCell ref="B430:M430"/>
    <mergeCell ref="B431:M431"/>
    <mergeCell ref="E436:E437"/>
    <mergeCell ref="E432:K432"/>
    <mergeCell ref="L432:L435"/>
    <mergeCell ref="E438:E439"/>
    <mergeCell ref="F438:F439"/>
    <mergeCell ref="G438:G439"/>
    <mergeCell ref="H438:H439"/>
    <mergeCell ref="I418:I419"/>
    <mergeCell ref="K418:K419"/>
    <mergeCell ref="I436:I437"/>
    <mergeCell ref="H436:H437"/>
    <mergeCell ref="F480:F481"/>
    <mergeCell ref="G480:G481"/>
    <mergeCell ref="H480:H481"/>
    <mergeCell ref="M436:M437"/>
    <mergeCell ref="M438:M439"/>
    <mergeCell ref="I438:I439"/>
    <mergeCell ref="K438:K439"/>
    <mergeCell ref="L438:L439"/>
    <mergeCell ref="B453:M453"/>
    <mergeCell ref="B454:B457"/>
    <mergeCell ref="M482:M483"/>
    <mergeCell ref="E482:E483"/>
    <mergeCell ref="F482:F483"/>
    <mergeCell ref="G482:G483"/>
    <mergeCell ref="H482:H483"/>
    <mergeCell ref="I480:I481"/>
    <mergeCell ref="K480:K481"/>
    <mergeCell ref="L480:L481"/>
    <mergeCell ref="M480:M481"/>
    <mergeCell ref="E480:E481"/>
    <mergeCell ref="J853:J854"/>
    <mergeCell ref="K853:K854"/>
    <mergeCell ref="E852:K852"/>
    <mergeCell ref="L852:L855"/>
    <mergeCell ref="I482:I483"/>
    <mergeCell ref="K482:K483"/>
    <mergeCell ref="L482:L483"/>
    <mergeCell ref="B497:M497"/>
    <mergeCell ref="B498:B501"/>
    <mergeCell ref="B493:M493"/>
    <mergeCell ref="B856:B863"/>
    <mergeCell ref="D856:D863"/>
    <mergeCell ref="B864:B871"/>
    <mergeCell ref="D864:D871"/>
    <mergeCell ref="M852:M855"/>
    <mergeCell ref="E853:E854"/>
    <mergeCell ref="F853:F854"/>
    <mergeCell ref="G853:G854"/>
    <mergeCell ref="H853:H854"/>
    <mergeCell ref="I853:I854"/>
    <mergeCell ref="B872:M872"/>
    <mergeCell ref="B873:M873"/>
    <mergeCell ref="B874:M874"/>
    <mergeCell ref="B875:M875"/>
    <mergeCell ref="M856:M863"/>
    <mergeCell ref="L856:L863"/>
    <mergeCell ref="K856:K863"/>
    <mergeCell ref="H856:H863"/>
    <mergeCell ref="H864:H871"/>
    <mergeCell ref="G864:G871"/>
    <mergeCell ref="G856:G863"/>
    <mergeCell ref="F856:F863"/>
    <mergeCell ref="E856:E863"/>
    <mergeCell ref="M864:M871"/>
    <mergeCell ref="L864:L871"/>
    <mergeCell ref="K864:K871"/>
    <mergeCell ref="F864:F871"/>
    <mergeCell ref="E864:E871"/>
    <mergeCell ref="J878:J879"/>
    <mergeCell ref="K878:K879"/>
    <mergeCell ref="B876:M876"/>
    <mergeCell ref="B877:B880"/>
    <mergeCell ref="C877:C880"/>
    <mergeCell ref="D877:D880"/>
    <mergeCell ref="E877:K877"/>
    <mergeCell ref="L877:L880"/>
    <mergeCell ref="M877:M880"/>
    <mergeCell ref="E878:E879"/>
    <mergeCell ref="H878:H879"/>
    <mergeCell ref="I878:I879"/>
    <mergeCell ref="F878:F879"/>
    <mergeCell ref="G878:G879"/>
    <mergeCell ref="B881:B888"/>
    <mergeCell ref="D881:D888"/>
    <mergeCell ref="E881:E888"/>
    <mergeCell ref="F881:F888"/>
    <mergeCell ref="B897:M897"/>
    <mergeCell ref="B898:M898"/>
    <mergeCell ref="B899:M899"/>
    <mergeCell ref="B900:M900"/>
    <mergeCell ref="G881:G888"/>
    <mergeCell ref="H881:H888"/>
    <mergeCell ref="K881:K888"/>
    <mergeCell ref="L881:L888"/>
    <mergeCell ref="H889:H896"/>
    <mergeCell ref="K889:K896"/>
    <mergeCell ref="M881:M888"/>
    <mergeCell ref="B889:B896"/>
    <mergeCell ref="D889:D896"/>
    <mergeCell ref="E889:E896"/>
    <mergeCell ref="F889:F896"/>
    <mergeCell ref="G889:G896"/>
    <mergeCell ref="L889:L896"/>
    <mergeCell ref="M889:M896"/>
    <mergeCell ref="B901:M901"/>
    <mergeCell ref="B902:B905"/>
    <mergeCell ref="C902:C905"/>
    <mergeCell ref="D902:D905"/>
    <mergeCell ref="E902:K902"/>
    <mergeCell ref="L902:L905"/>
    <mergeCell ref="M902:M905"/>
    <mergeCell ref="E903:E904"/>
    <mergeCell ref="F903:F904"/>
    <mergeCell ref="I903:I904"/>
    <mergeCell ref="J903:J904"/>
    <mergeCell ref="G903:G904"/>
    <mergeCell ref="B922:M922"/>
    <mergeCell ref="D906:D913"/>
    <mergeCell ref="E906:E913"/>
    <mergeCell ref="F906:F913"/>
    <mergeCell ref="H903:H904"/>
    <mergeCell ref="K903:K904"/>
    <mergeCell ref="B923:M923"/>
    <mergeCell ref="B924:M924"/>
    <mergeCell ref="B925:M925"/>
    <mergeCell ref="M906:M913"/>
    <mergeCell ref="G906:G913"/>
    <mergeCell ref="H906:H913"/>
    <mergeCell ref="K906:K913"/>
    <mergeCell ref="L906:L913"/>
    <mergeCell ref="B906:B913"/>
    <mergeCell ref="K928:K929"/>
    <mergeCell ref="B926:M926"/>
    <mergeCell ref="B927:B930"/>
    <mergeCell ref="C927:C930"/>
    <mergeCell ref="D927:D930"/>
    <mergeCell ref="E927:K927"/>
    <mergeCell ref="L927:L930"/>
    <mergeCell ref="M927:M930"/>
    <mergeCell ref="E928:E929"/>
    <mergeCell ref="F928:F929"/>
    <mergeCell ref="E931:E935"/>
    <mergeCell ref="H928:H929"/>
    <mergeCell ref="I928:I929"/>
    <mergeCell ref="J928:J929"/>
    <mergeCell ref="G928:G929"/>
    <mergeCell ref="I931:I935"/>
    <mergeCell ref="H931:H935"/>
    <mergeCell ref="G931:G935"/>
    <mergeCell ref="F931:F935"/>
    <mergeCell ref="M949:M952"/>
    <mergeCell ref="E950:E951"/>
    <mergeCell ref="F950:F951"/>
    <mergeCell ref="L931:L935"/>
    <mergeCell ref="B944:M944"/>
    <mergeCell ref="B945:M945"/>
    <mergeCell ref="B946:M946"/>
    <mergeCell ref="B931:B935"/>
    <mergeCell ref="D931:D935"/>
    <mergeCell ref="K931:K935"/>
    <mergeCell ref="H950:H951"/>
    <mergeCell ref="I950:I951"/>
    <mergeCell ref="J950:J951"/>
    <mergeCell ref="B947:M947"/>
    <mergeCell ref="B948:M948"/>
    <mergeCell ref="B949:B952"/>
    <mergeCell ref="C949:C952"/>
    <mergeCell ref="D949:D952"/>
    <mergeCell ref="E949:K949"/>
    <mergeCell ref="L949:L952"/>
    <mergeCell ref="K950:K951"/>
    <mergeCell ref="B953:B957"/>
    <mergeCell ref="D953:D957"/>
    <mergeCell ref="E953:E957"/>
    <mergeCell ref="F953:F957"/>
    <mergeCell ref="G953:G957"/>
    <mergeCell ref="H953:H957"/>
    <mergeCell ref="I953:I957"/>
    <mergeCell ref="K953:K957"/>
    <mergeCell ref="G950:G951"/>
    <mergeCell ref="B967:M967"/>
    <mergeCell ref="B968:M968"/>
    <mergeCell ref="B969:M969"/>
    <mergeCell ref="L953:L957"/>
    <mergeCell ref="B958:B962"/>
    <mergeCell ref="D958:D962"/>
    <mergeCell ref="L958:L962"/>
    <mergeCell ref="B966:M966"/>
    <mergeCell ref="E972:E973"/>
    <mergeCell ref="F972:F973"/>
    <mergeCell ref="G972:G973"/>
    <mergeCell ref="E971:K971"/>
    <mergeCell ref="L971:L974"/>
    <mergeCell ref="H972:H973"/>
    <mergeCell ref="I972:I973"/>
    <mergeCell ref="J972:J973"/>
    <mergeCell ref="M953:M957"/>
    <mergeCell ref="M958:M962"/>
    <mergeCell ref="K972:K973"/>
    <mergeCell ref="B970:M970"/>
    <mergeCell ref="B971:B974"/>
    <mergeCell ref="I958:I962"/>
    <mergeCell ref="H958:H962"/>
    <mergeCell ref="D971:D974"/>
    <mergeCell ref="C971:C974"/>
    <mergeCell ref="M971:M974"/>
    <mergeCell ref="M666:M668"/>
    <mergeCell ref="M663:M665"/>
    <mergeCell ref="L975:L979"/>
    <mergeCell ref="E975:E979"/>
    <mergeCell ref="F975:F979"/>
    <mergeCell ref="G975:G979"/>
    <mergeCell ref="H975:H979"/>
    <mergeCell ref="I975:I979"/>
    <mergeCell ref="K975:K979"/>
    <mergeCell ref="M975:M979"/>
    <mergeCell ref="M613:M615"/>
    <mergeCell ref="L616:L618"/>
    <mergeCell ref="L613:L615"/>
    <mergeCell ref="B975:B979"/>
    <mergeCell ref="D975:D979"/>
    <mergeCell ref="K958:K962"/>
    <mergeCell ref="E958:E962"/>
    <mergeCell ref="F958:F962"/>
    <mergeCell ref="G958:G962"/>
    <mergeCell ref="L680:L682"/>
    <mergeCell ref="E635:E637"/>
    <mergeCell ref="M619:M621"/>
    <mergeCell ref="M622:M624"/>
    <mergeCell ref="L622:L624"/>
    <mergeCell ref="L619:L621"/>
    <mergeCell ref="M616:M618"/>
    <mergeCell ref="B626:M626"/>
    <mergeCell ref="B627:M627"/>
    <mergeCell ref="B628:M628"/>
    <mergeCell ref="B629:M629"/>
    <mergeCell ref="K635:K637"/>
    <mergeCell ref="F635:F637"/>
    <mergeCell ref="K619:K621"/>
    <mergeCell ref="G619:G621"/>
    <mergeCell ref="E619:E621"/>
    <mergeCell ref="M635:M637"/>
    <mergeCell ref="L635:L637"/>
    <mergeCell ref="B630:M630"/>
    <mergeCell ref="B631:B634"/>
    <mergeCell ref="B619:B621"/>
    <mergeCell ref="E660:E662"/>
    <mergeCell ref="M660:M662"/>
    <mergeCell ref="M657:M659"/>
    <mergeCell ref="K663:K665"/>
    <mergeCell ref="G663:G665"/>
    <mergeCell ref="F663:F665"/>
    <mergeCell ref="E657:E659"/>
    <mergeCell ref="L660:L662"/>
    <mergeCell ref="L657:L659"/>
    <mergeCell ref="B995:M995"/>
    <mergeCell ref="K657:K659"/>
    <mergeCell ref="G657:G659"/>
    <mergeCell ref="F657:F659"/>
    <mergeCell ref="K660:K662"/>
    <mergeCell ref="G660:G662"/>
    <mergeCell ref="F660:F662"/>
    <mergeCell ref="M997:M1000"/>
    <mergeCell ref="E998:E999"/>
    <mergeCell ref="B993:M993"/>
    <mergeCell ref="B994:M994"/>
    <mergeCell ref="L666:L668"/>
    <mergeCell ref="L663:L665"/>
    <mergeCell ref="F680:F682"/>
    <mergeCell ref="E680:E682"/>
    <mergeCell ref="B992:M992"/>
    <mergeCell ref="M680:M682"/>
    <mergeCell ref="B1009:B1016"/>
    <mergeCell ref="D1009:D1016"/>
    <mergeCell ref="J998:J999"/>
    <mergeCell ref="K998:K999"/>
    <mergeCell ref="B996:M996"/>
    <mergeCell ref="B997:B1000"/>
    <mergeCell ref="C997:C1000"/>
    <mergeCell ref="D997:D1000"/>
    <mergeCell ref="E997:K997"/>
    <mergeCell ref="L997:L1000"/>
    <mergeCell ref="H998:H999"/>
    <mergeCell ref="I998:I999"/>
    <mergeCell ref="F998:F999"/>
    <mergeCell ref="G998:G999"/>
    <mergeCell ref="B1001:B1008"/>
    <mergeCell ref="D1001:D1008"/>
    <mergeCell ref="F1009:F1016"/>
    <mergeCell ref="E1009:E1016"/>
    <mergeCell ref="M1001:M1008"/>
    <mergeCell ref="L1001:L1008"/>
    <mergeCell ref="K1001:K1008"/>
    <mergeCell ref="I1001:I1008"/>
    <mergeCell ref="H1001:H1008"/>
    <mergeCell ref="G1001:G1008"/>
    <mergeCell ref="F1001:F1008"/>
    <mergeCell ref="E1001:E1008"/>
    <mergeCell ref="M1009:M1016"/>
    <mergeCell ref="L1009:L1016"/>
    <mergeCell ref="K1009:K1016"/>
    <mergeCell ref="I1009:I1016"/>
    <mergeCell ref="H1009:H1016"/>
    <mergeCell ref="G1009:G1016"/>
    <mergeCell ref="B1017:M1017"/>
    <mergeCell ref="B1018:M1018"/>
    <mergeCell ref="B1019:M1019"/>
    <mergeCell ref="B1020:M1020"/>
    <mergeCell ref="M1022:M1025"/>
    <mergeCell ref="E1023:E1024"/>
    <mergeCell ref="F1023:F1024"/>
    <mergeCell ref="G1023:G1024"/>
    <mergeCell ref="H1023:H1024"/>
    <mergeCell ref="I1023:I1024"/>
    <mergeCell ref="K1026:K1033"/>
    <mergeCell ref="B1021:M1021"/>
    <mergeCell ref="B1022:B1025"/>
    <mergeCell ref="C1022:C1025"/>
    <mergeCell ref="D1022:D1025"/>
    <mergeCell ref="E1022:K1022"/>
    <mergeCell ref="L1022:L1025"/>
    <mergeCell ref="J1023:J1024"/>
    <mergeCell ref="K1023:K1024"/>
    <mergeCell ref="H1034:H1041"/>
    <mergeCell ref="I1034:I1041"/>
    <mergeCell ref="K1034:K1041"/>
    <mergeCell ref="B1026:B1033"/>
    <mergeCell ref="D1026:D1033"/>
    <mergeCell ref="E1026:E1033"/>
    <mergeCell ref="F1026:F1033"/>
    <mergeCell ref="G1026:G1033"/>
    <mergeCell ref="H1026:H1033"/>
    <mergeCell ref="I1026:I1033"/>
    <mergeCell ref="G1048:G1049"/>
    <mergeCell ref="H1048:H1049"/>
    <mergeCell ref="I1048:I1049"/>
    <mergeCell ref="L1026:L1033"/>
    <mergeCell ref="M1026:M1033"/>
    <mergeCell ref="B1034:B1041"/>
    <mergeCell ref="D1034:D1041"/>
    <mergeCell ref="E1034:E1041"/>
    <mergeCell ref="F1034:F1041"/>
    <mergeCell ref="G1034:G1041"/>
    <mergeCell ref="D1047:D1050"/>
    <mergeCell ref="L1034:L1041"/>
    <mergeCell ref="M1034:M1041"/>
    <mergeCell ref="B1042:M1042"/>
    <mergeCell ref="B1043:M1043"/>
    <mergeCell ref="E1047:K1047"/>
    <mergeCell ref="L1047:L1050"/>
    <mergeCell ref="M1047:M1050"/>
    <mergeCell ref="E1048:E1049"/>
    <mergeCell ref="F1048:F1049"/>
    <mergeCell ref="H1059:H1066"/>
    <mergeCell ref="B1051:B1058"/>
    <mergeCell ref="D1051:D1058"/>
    <mergeCell ref="E1051:E1058"/>
    <mergeCell ref="F1051:F1058"/>
    <mergeCell ref="B1044:M1044"/>
    <mergeCell ref="B1045:M1045"/>
    <mergeCell ref="B1046:M1046"/>
    <mergeCell ref="B1047:B1050"/>
    <mergeCell ref="C1047:C1050"/>
    <mergeCell ref="B1068:M1068"/>
    <mergeCell ref="I1059:I1066"/>
    <mergeCell ref="K1059:K1066"/>
    <mergeCell ref="J1048:J1049"/>
    <mergeCell ref="K1048:K1049"/>
    <mergeCell ref="I1051:I1058"/>
    <mergeCell ref="K1051:K1058"/>
    <mergeCell ref="G1051:G1058"/>
    <mergeCell ref="H1051:H1058"/>
    <mergeCell ref="G1059:G1066"/>
    <mergeCell ref="E1073:E1074"/>
    <mergeCell ref="L1051:L1058"/>
    <mergeCell ref="M1051:M1058"/>
    <mergeCell ref="B1059:B1066"/>
    <mergeCell ref="D1059:D1066"/>
    <mergeCell ref="E1059:E1066"/>
    <mergeCell ref="F1059:F1066"/>
    <mergeCell ref="L1059:L1066"/>
    <mergeCell ref="M1059:M1066"/>
    <mergeCell ref="B1067:M1067"/>
    <mergeCell ref="I1073:I1074"/>
    <mergeCell ref="B1069:M1069"/>
    <mergeCell ref="B1070:M1070"/>
    <mergeCell ref="B1071:M1071"/>
    <mergeCell ref="B1072:B1075"/>
    <mergeCell ref="C1072:C1075"/>
    <mergeCell ref="D1072:D1075"/>
    <mergeCell ref="E1072:K1072"/>
    <mergeCell ref="L1072:L1075"/>
    <mergeCell ref="M1072:M1075"/>
    <mergeCell ref="C1088:H1088"/>
    <mergeCell ref="J1073:J1074"/>
    <mergeCell ref="K1073:K1074"/>
    <mergeCell ref="G1076:G1083"/>
    <mergeCell ref="H1076:H1083"/>
    <mergeCell ref="I1076:I1083"/>
    <mergeCell ref="K1076:K1083"/>
    <mergeCell ref="F1073:F1074"/>
    <mergeCell ref="G1073:G1074"/>
    <mergeCell ref="H1073:H1074"/>
    <mergeCell ref="B1076:B1083"/>
    <mergeCell ref="D1076:D1083"/>
    <mergeCell ref="E1076:E1083"/>
    <mergeCell ref="F1076:F1083"/>
    <mergeCell ref="L1076:L1083"/>
    <mergeCell ref="M1076:M1083"/>
  </mergeCells>
  <printOptions/>
  <pageMargins left="0.32" right="0.19" top="0.56" bottom="0.3" header="0.36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2012-01-17T07:03:06Z</cp:lastPrinted>
  <dcterms:created xsi:type="dcterms:W3CDTF">2011-11-08T05:59:25Z</dcterms:created>
  <dcterms:modified xsi:type="dcterms:W3CDTF">2012-01-20T07:52:42Z</dcterms:modified>
  <cp:category/>
  <cp:version/>
  <cp:contentType/>
  <cp:contentStatus/>
</cp:coreProperties>
</file>